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ОТДЕЛ БЮДЖЕТОВ\БЮДЖЕТ РАЙОН и ГОРОД\Исполнение\ГОРОД\2024 год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Area" localSheetId="0">Лист1!$A$1:$F$26</definedName>
  </definedNames>
  <calcPr calcId="152511"/>
</workbook>
</file>

<file path=xl/calcChain.xml><?xml version="1.0" encoding="utf-8"?>
<calcChain xmlns="http://schemas.openxmlformats.org/spreadsheetml/2006/main">
  <c r="E21" i="1" l="1"/>
  <c r="E13" i="1"/>
  <c r="E10" i="1"/>
  <c r="E9" i="1" s="1"/>
  <c r="C10" i="1"/>
  <c r="D14" i="1"/>
  <c r="D12" i="1"/>
  <c r="D11" i="1"/>
  <c r="F10" i="1"/>
  <c r="C21" i="1" l="1"/>
  <c r="F21" i="1"/>
  <c r="D25" i="1"/>
  <c r="D24" i="1"/>
  <c r="D23" i="1"/>
  <c r="D26" i="1"/>
  <c r="C13" i="1"/>
  <c r="F13" i="1"/>
  <c r="D22" i="1"/>
  <c r="D20" i="1"/>
  <c r="D19" i="1"/>
  <c r="D18" i="1"/>
  <c r="D17" i="1"/>
  <c r="D16" i="1"/>
  <c r="D15" i="1"/>
  <c r="D13" i="1" l="1"/>
  <c r="D21" i="1"/>
  <c r="C9" i="1"/>
  <c r="F9" i="1" l="1"/>
  <c r="D9" i="1" s="1"/>
  <c r="D10" i="1"/>
</calcChain>
</file>

<file path=xl/sharedStrings.xml><?xml version="1.0" encoding="utf-8"?>
<sst xmlns="http://schemas.openxmlformats.org/spreadsheetml/2006/main" count="47" uniqueCount="47">
  <si>
    <t>№ п/п</t>
  </si>
  <si>
    <t>Наименование вида межбюджетных трансфертов</t>
  </si>
  <si>
    <t>Межбюджетные трансферты  - всего</t>
  </si>
  <si>
    <t>1.</t>
  </si>
  <si>
    <t>Дотации бюджетам поселений на выравнивание уровня бюджетной обеспеченности</t>
  </si>
  <si>
    <t>Межбюджетный трансферт в рамках реализации муниципальной программы «Повышение эффективности использования топливно-энергетических ресурсов в Людиновском районе»</t>
  </si>
  <si>
    <t>(в рублях)</t>
  </si>
  <si>
    <t>Субсидии бюджетам бюджетной системы Российской Федерации (межбюджетные субсидии)</t>
  </si>
  <si>
    <t>2.</t>
  </si>
  <si>
    <t>Иные межбюджетные трансферты</t>
  </si>
  <si>
    <t>3.</t>
  </si>
  <si>
    <t>Субсидии бюджетам муниципальных образований на мероприятия, направленные на энергосбережение и повышение энергоэффективности в Калужской области</t>
  </si>
  <si>
    <t>Прочие межбюджетные трансферты, передаваемые бюджетам городских поселений (в рамках МП «Развитие дорожного хозяйства в Людиновском районе»)</t>
  </si>
  <si>
    <t>2.1</t>
  </si>
  <si>
    <t>2.2</t>
  </si>
  <si>
    <t>2.3</t>
  </si>
  <si>
    <t>3.1</t>
  </si>
  <si>
    <t>3.2</t>
  </si>
  <si>
    <t>Субсидии бюджетам муниципальных образований на реализацию мероприятий программ формирования современной городской среды</t>
  </si>
  <si>
    <t>Субсидии бюджетам муниципальных образований на осуществление дорожной деятельности</t>
  </si>
  <si>
    <t>Дотации бюджетам субъектов Российской Федерации и муниципальных образований</t>
  </si>
  <si>
    <t>Субсидии бюджетам муниципальных образований на реализацию мероприятий по обеспечению жильем молодых семей</t>
  </si>
  <si>
    <t>2.4</t>
  </si>
  <si>
    <t>Прочие межбюджетные трансферты, передаваемые бюджетам городских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 инициативах</t>
  </si>
  <si>
    <t>3.3</t>
  </si>
  <si>
    <t>1.1</t>
  </si>
  <si>
    <t>2024 год</t>
  </si>
  <si>
    <t>Прочие субсидии бюджетам муниципальных районов на 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</si>
  <si>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Прочие субсидии бюджетам муниципальных районов на выполнение работ по внесению изменений в документы  территориального планирования и градостроительного зонирования, документы по планировке территории</t>
  </si>
  <si>
    <t>2.5</t>
  </si>
  <si>
    <t>2.6</t>
  </si>
  <si>
    <t xml:space="preserve">+, - </t>
  </si>
  <si>
    <t>Субсидия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</t>
  </si>
  <si>
    <t>Прочие межбюджетные трансферты, передаваемые бюджетам городских поселений на обеспечение расходных обязательств муниципальных образований Калужской области</t>
  </si>
  <si>
    <t>2.7</t>
  </si>
  <si>
    <t>3.4</t>
  </si>
  <si>
    <t>3.5</t>
  </si>
  <si>
    <t>1.2.</t>
  </si>
  <si>
    <t xml:space="preserve">Иные дотации бюджетам муниципальных образований на поощрения за достижение наилучших показателей социально- экономического развития </t>
  </si>
  <si>
    <t>Прочие межбюджетные трансферты, передаваемые бюджетам городских поселений для поощрения муниципальных образований Калужской области, участвующих в конкурсе "Лучшая муниципальная практика"</t>
  </si>
  <si>
    <t xml:space="preserve">                                                                                                                             Приложение № 6</t>
  </si>
  <si>
    <t xml:space="preserve">                                                                                                                             "Об исполнении бюджета городского поселения "Город Людиново" за 2024 год"           </t>
  </si>
  <si>
    <t xml:space="preserve">Межбюджетные трансферты, предоставленные бюджету городского поселения "Город Людиново" из других бюджетов бюджетной системы Российской Федерации в 2024 году  </t>
  </si>
  <si>
    <t>Исполнено</t>
  </si>
  <si>
    <t>Бюджетные ассигнования в соответствии с решением Городской Думы от 26.12.2023 г. № 171-р (в ред. от 26.12.2024 г. № 229-р)</t>
  </si>
  <si>
    <t xml:space="preserve">                                                                                                                             к  решению  Городской Думы городского поселения "Город Людиново"</t>
  </si>
  <si>
    <t xml:space="preserve">                          от 10.06.2025 № 250-р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</si>
</sst>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_р_._-;_-@_-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1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vertical="center" wrapText="1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165" fontId="3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B4" sqref="B4:D4"/>
    </sheetView>
  </sheetViews>
  <sheetFormatPr defaultRowHeight="15" x14ac:dyDescent="0.25"/>
  <cols>
    <col min="1" max="1" width="7" style="8" customWidth="1"/>
    <col min="2" max="2" width="135.5703125" style="8" customWidth="1"/>
    <col min="3" max="3" width="18.42578125" style="8" hidden="1" customWidth="1"/>
    <col min="4" max="4" width="18.140625" style="8" hidden="1" customWidth="1"/>
    <col min="5" max="5" width="19.140625" style="8" customWidth="1"/>
    <col min="6" max="6" width="18.85546875" style="8" customWidth="1"/>
  </cols>
  <sheetData>
    <row r="1" spans="1:7" s="8" customFormat="1" ht="15" customHeight="1" x14ac:dyDescent="0.25">
      <c r="B1" s="32" t="s">
        <v>40</v>
      </c>
      <c r="C1" s="32"/>
      <c r="D1" s="32"/>
      <c r="E1" s="32"/>
      <c r="F1" s="32"/>
    </row>
    <row r="2" spans="1:7" s="8" customFormat="1" ht="15" customHeight="1" x14ac:dyDescent="0.25">
      <c r="B2" s="32" t="s">
        <v>45</v>
      </c>
      <c r="C2" s="32"/>
      <c r="D2" s="32"/>
      <c r="E2" s="32"/>
      <c r="F2" s="32"/>
    </row>
    <row r="3" spans="1:7" s="8" customFormat="1" ht="15" customHeight="1" x14ac:dyDescent="0.25">
      <c r="B3" s="32" t="s">
        <v>41</v>
      </c>
      <c r="C3" s="32"/>
      <c r="D3" s="32"/>
      <c r="E3" s="32"/>
      <c r="F3" s="32"/>
    </row>
    <row r="4" spans="1:7" s="8" customFormat="1" ht="15" customHeight="1" x14ac:dyDescent="0.25">
      <c r="B4" s="33" t="s">
        <v>46</v>
      </c>
      <c r="C4" s="33"/>
      <c r="D4" s="33"/>
      <c r="E4" s="30"/>
      <c r="F4" s="22"/>
    </row>
    <row r="5" spans="1:7" s="8" customFormat="1" ht="15" customHeight="1" x14ac:dyDescent="0.25">
      <c r="B5" s="29"/>
      <c r="C5" s="29"/>
      <c r="D5" s="29"/>
      <c r="E5" s="30"/>
      <c r="F5" s="28"/>
    </row>
    <row r="6" spans="1:7" s="8" customFormat="1" ht="39" customHeight="1" x14ac:dyDescent="0.25">
      <c r="A6" s="34" t="s">
        <v>42</v>
      </c>
      <c r="B6" s="34"/>
      <c r="C6" s="34"/>
      <c r="D6" s="34"/>
      <c r="E6" s="34"/>
      <c r="F6" s="34"/>
      <c r="G6" s="31"/>
    </row>
    <row r="7" spans="1:7" s="8" customFormat="1" ht="17.25" customHeight="1" x14ac:dyDescent="0.25">
      <c r="F7" s="13" t="s">
        <v>6</v>
      </c>
    </row>
    <row r="8" spans="1:7" s="8" customFormat="1" ht="145.5" customHeight="1" x14ac:dyDescent="0.25">
      <c r="A8" s="15" t="s">
        <v>0</v>
      </c>
      <c r="B8" s="15" t="s">
        <v>1</v>
      </c>
      <c r="C8" s="9" t="s">
        <v>26</v>
      </c>
      <c r="D8" s="25" t="s">
        <v>31</v>
      </c>
      <c r="E8" s="27" t="s">
        <v>44</v>
      </c>
      <c r="F8" s="27" t="s">
        <v>43</v>
      </c>
      <c r="G8" s="10"/>
    </row>
    <row r="9" spans="1:7" s="8" customFormat="1" ht="18.75" customHeight="1" x14ac:dyDescent="0.25">
      <c r="A9" s="14"/>
      <c r="B9" s="6" t="s">
        <v>2</v>
      </c>
      <c r="C9" s="1">
        <f>C10+C13+C21</f>
        <v>127930877.22000001</v>
      </c>
      <c r="D9" s="26">
        <f>F9-C9</f>
        <v>795085.93999998271</v>
      </c>
      <c r="E9" s="1">
        <f>E10+E13+E21</f>
        <v>129694774.87</v>
      </c>
      <c r="F9" s="1">
        <f>F10+F13+F21</f>
        <v>128725963.16</v>
      </c>
    </row>
    <row r="10" spans="1:7" s="8" customFormat="1" ht="19.5" customHeight="1" x14ac:dyDescent="0.25">
      <c r="A10" s="15" t="s">
        <v>3</v>
      </c>
      <c r="B10" s="5" t="s">
        <v>20</v>
      </c>
      <c r="C10" s="1">
        <f>C11+C12</f>
        <v>8665653</v>
      </c>
      <c r="D10" s="26">
        <f t="shared" ref="D10:D26" si="0">F10-C10</f>
        <v>-8106253</v>
      </c>
      <c r="E10" s="1">
        <f>E11+E12</f>
        <v>559400</v>
      </c>
      <c r="F10" s="1">
        <f>F11+F12</f>
        <v>559400</v>
      </c>
    </row>
    <row r="11" spans="1:7" s="8" customFormat="1" ht="19.5" customHeight="1" x14ac:dyDescent="0.25">
      <c r="A11" s="24" t="s">
        <v>25</v>
      </c>
      <c r="B11" s="3" t="s">
        <v>4</v>
      </c>
      <c r="C11" s="2">
        <v>559400</v>
      </c>
      <c r="D11" s="26">
        <f t="shared" si="0"/>
        <v>0</v>
      </c>
      <c r="E11" s="2">
        <v>559400</v>
      </c>
      <c r="F11" s="2">
        <v>559400</v>
      </c>
    </row>
    <row r="12" spans="1:7" s="8" customFormat="1" ht="21" hidden="1" customHeight="1" x14ac:dyDescent="0.25">
      <c r="A12" s="24" t="s">
        <v>37</v>
      </c>
      <c r="B12" s="3" t="s">
        <v>38</v>
      </c>
      <c r="C12" s="2">
        <v>8106253</v>
      </c>
      <c r="D12" s="26">
        <f t="shared" si="0"/>
        <v>-8106253</v>
      </c>
      <c r="E12" s="2"/>
      <c r="F12" s="2"/>
    </row>
    <row r="13" spans="1:7" s="8" customFormat="1" ht="17.25" customHeight="1" x14ac:dyDescent="0.25">
      <c r="A13" s="18" t="s">
        <v>8</v>
      </c>
      <c r="B13" s="4" t="s">
        <v>7</v>
      </c>
      <c r="C13" s="1">
        <f>C14+C15+C16+C17+C18+C19+C20</f>
        <v>65927723.770000003</v>
      </c>
      <c r="D13" s="26">
        <f t="shared" si="0"/>
        <v>-927650.16000000387</v>
      </c>
      <c r="E13" s="1">
        <f>E14+E15+E16+E17+E18+E19+E20</f>
        <v>65927723.770000003</v>
      </c>
      <c r="F13" s="1">
        <f>F14+F15+F16+F17+F18+F19+F20</f>
        <v>65000073.609999999</v>
      </c>
    </row>
    <row r="14" spans="1:7" s="8" customFormat="1" ht="33.75" customHeight="1" x14ac:dyDescent="0.25">
      <c r="A14" s="16" t="s">
        <v>13</v>
      </c>
      <c r="B14" s="23" t="s">
        <v>32</v>
      </c>
      <c r="C14" s="20">
        <v>5000000</v>
      </c>
      <c r="D14" s="26">
        <f t="shared" si="0"/>
        <v>-927650.16000000015</v>
      </c>
      <c r="E14" s="20">
        <v>5000000</v>
      </c>
      <c r="F14" s="20">
        <v>4072349.84</v>
      </c>
    </row>
    <row r="15" spans="1:7" s="8" customFormat="1" ht="15.75" customHeight="1" x14ac:dyDescent="0.25">
      <c r="A15" s="16" t="s">
        <v>14</v>
      </c>
      <c r="B15" s="23" t="s">
        <v>18</v>
      </c>
      <c r="C15" s="20">
        <v>6568963.4900000002</v>
      </c>
      <c r="D15" s="26">
        <f t="shared" si="0"/>
        <v>0</v>
      </c>
      <c r="E15" s="20">
        <v>6568963.4900000002</v>
      </c>
      <c r="F15" s="20">
        <v>6568963.4900000002</v>
      </c>
    </row>
    <row r="16" spans="1:7" s="8" customFormat="1" ht="16.5" customHeight="1" x14ac:dyDescent="0.25">
      <c r="A16" s="16" t="s">
        <v>15</v>
      </c>
      <c r="B16" s="11" t="s">
        <v>19</v>
      </c>
      <c r="C16" s="20">
        <v>38123999.649999999</v>
      </c>
      <c r="D16" s="26">
        <f t="shared" si="0"/>
        <v>0</v>
      </c>
      <c r="E16" s="20">
        <v>38123999.649999999</v>
      </c>
      <c r="F16" s="20">
        <v>38123999.649999999</v>
      </c>
    </row>
    <row r="17" spans="1:6" s="8" customFormat="1" ht="15.75" customHeight="1" x14ac:dyDescent="0.25">
      <c r="A17" s="16" t="s">
        <v>22</v>
      </c>
      <c r="B17" s="23" t="s">
        <v>21</v>
      </c>
      <c r="C17" s="20">
        <v>1606500</v>
      </c>
      <c r="D17" s="26">
        <f t="shared" si="0"/>
        <v>0</v>
      </c>
      <c r="E17" s="20">
        <v>1606500</v>
      </c>
      <c r="F17" s="20">
        <v>1606500</v>
      </c>
    </row>
    <row r="18" spans="1:6" s="8" customFormat="1" ht="32.25" customHeight="1" x14ac:dyDescent="0.25">
      <c r="A18" s="16" t="s">
        <v>29</v>
      </c>
      <c r="B18" s="23" t="s">
        <v>28</v>
      </c>
      <c r="C18" s="20">
        <v>310500</v>
      </c>
      <c r="D18" s="26">
        <f t="shared" si="0"/>
        <v>0</v>
      </c>
      <c r="E18" s="20">
        <v>310500</v>
      </c>
      <c r="F18" s="20">
        <v>310500</v>
      </c>
    </row>
    <row r="19" spans="1:6" s="8" customFormat="1" ht="30.75" customHeight="1" x14ac:dyDescent="0.25">
      <c r="A19" s="16" t="s">
        <v>30</v>
      </c>
      <c r="B19" s="23" t="s">
        <v>11</v>
      </c>
      <c r="C19" s="20">
        <v>14317760.630000001</v>
      </c>
      <c r="D19" s="26">
        <f t="shared" si="0"/>
        <v>0</v>
      </c>
      <c r="E19" s="20">
        <v>14317760.630000001</v>
      </c>
      <c r="F19" s="20">
        <v>14317760.630000001</v>
      </c>
    </row>
    <row r="20" spans="1:6" s="8" customFormat="1" ht="32.25" hidden="1" customHeight="1" x14ac:dyDescent="0.25">
      <c r="A20" s="16" t="s">
        <v>34</v>
      </c>
      <c r="B20" s="3" t="s">
        <v>27</v>
      </c>
      <c r="C20" s="20"/>
      <c r="D20" s="26">
        <f t="shared" si="0"/>
        <v>0</v>
      </c>
      <c r="E20" s="20"/>
      <c r="F20" s="20"/>
    </row>
    <row r="21" spans="1:6" s="8" customFormat="1" ht="17.25" customHeight="1" x14ac:dyDescent="0.25">
      <c r="A21" s="19" t="s">
        <v>10</v>
      </c>
      <c r="B21" s="17" t="s">
        <v>9</v>
      </c>
      <c r="C21" s="1">
        <f>C22+C23+C24+C25+C26</f>
        <v>53337500.450000003</v>
      </c>
      <c r="D21" s="26">
        <f t="shared" si="0"/>
        <v>9828989.099999994</v>
      </c>
      <c r="E21" s="1">
        <f>E22+E23+E24+E25+E26</f>
        <v>63207651.100000001</v>
      </c>
      <c r="F21" s="1">
        <f>F22+F23+F24+F25+F26</f>
        <v>63166489.549999997</v>
      </c>
    </row>
    <row r="22" spans="1:6" s="8" customFormat="1" ht="28.5" customHeight="1" x14ac:dyDescent="0.25">
      <c r="A22" s="16" t="s">
        <v>16</v>
      </c>
      <c r="B22" s="21" t="s">
        <v>12</v>
      </c>
      <c r="C22" s="2">
        <v>5498482.2800000003</v>
      </c>
      <c r="D22" s="26">
        <f t="shared" si="0"/>
        <v>-56102.350000000559</v>
      </c>
      <c r="E22" s="2">
        <v>5442379.9299999997</v>
      </c>
      <c r="F22" s="2">
        <v>5442379.9299999997</v>
      </c>
    </row>
    <row r="23" spans="1:6" s="8" customFormat="1" ht="31.5" customHeight="1" x14ac:dyDescent="0.25">
      <c r="A23" s="16" t="s">
        <v>17</v>
      </c>
      <c r="B23" s="21" t="s">
        <v>39</v>
      </c>
      <c r="C23" s="2">
        <v>2502400</v>
      </c>
      <c r="D23" s="26">
        <f t="shared" si="0"/>
        <v>0</v>
      </c>
      <c r="E23" s="2">
        <v>2502400</v>
      </c>
      <c r="F23" s="2">
        <v>2502400</v>
      </c>
    </row>
    <row r="24" spans="1:6" s="8" customFormat="1" ht="30" customHeight="1" x14ac:dyDescent="0.25">
      <c r="A24" s="16" t="s">
        <v>24</v>
      </c>
      <c r="B24" s="21" t="s">
        <v>33</v>
      </c>
      <c r="C24" s="2">
        <v>7900000</v>
      </c>
      <c r="D24" s="26">
        <f t="shared" si="0"/>
        <v>2000000</v>
      </c>
      <c r="E24" s="2">
        <v>9900000</v>
      </c>
      <c r="F24" s="2">
        <v>9900000</v>
      </c>
    </row>
    <row r="25" spans="1:6" s="8" customFormat="1" ht="33.75" customHeight="1" x14ac:dyDescent="0.25">
      <c r="A25" s="16" t="s">
        <v>35</v>
      </c>
      <c r="B25" s="7" t="s">
        <v>23</v>
      </c>
      <c r="C25" s="2">
        <v>250000</v>
      </c>
      <c r="D25" s="26">
        <f t="shared" si="0"/>
        <v>-41161.549999999988</v>
      </c>
      <c r="E25" s="2">
        <v>250000</v>
      </c>
      <c r="F25" s="2">
        <v>208838.45</v>
      </c>
    </row>
    <row r="26" spans="1:6" s="8" customFormat="1" ht="31.5" customHeight="1" x14ac:dyDescent="0.25">
      <c r="A26" s="16" t="s">
        <v>36</v>
      </c>
      <c r="B26" s="7" t="s">
        <v>5</v>
      </c>
      <c r="C26" s="2">
        <v>37186618.170000002</v>
      </c>
      <c r="D26" s="26">
        <f t="shared" si="0"/>
        <v>7926253</v>
      </c>
      <c r="E26" s="2">
        <v>45112871.170000002</v>
      </c>
      <c r="F26" s="2">
        <v>45112871.170000002</v>
      </c>
    </row>
    <row r="27" spans="1:6" s="8" customFormat="1" x14ac:dyDescent="0.25">
      <c r="A27" s="12"/>
    </row>
    <row r="28" spans="1:6" s="8" customFormat="1" x14ac:dyDescent="0.25"/>
  </sheetData>
  <mergeCells count="5">
    <mergeCell ref="B1:F1"/>
    <mergeCell ref="B2:F2"/>
    <mergeCell ref="B3:F3"/>
    <mergeCell ref="B4:D4"/>
    <mergeCell ref="A6:F6"/>
  </mergeCells>
  <printOptions horizontalCentered="1"/>
  <pageMargins left="0" right="0" top="0.74803149606299213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User</cp:lastModifiedBy>
  <cp:lastPrinted>2025-06-16T11:59:13Z</cp:lastPrinted>
  <dcterms:created xsi:type="dcterms:W3CDTF">2015-02-11T06:36:02Z</dcterms:created>
  <dcterms:modified xsi:type="dcterms:W3CDTF">2025-06-16T11:59:34Z</dcterms:modified>
</cp:coreProperties>
</file>