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ОТДЕЛ БЮДЖЕТОВ\ДОКУМЕНТЫ\XLS\Моя папка\НА САЙТ\Бюджет 2026-2028\"/>
    </mc:Choice>
  </mc:AlternateContent>
  <bookViews>
    <workbookView xWindow="0" yWindow="0" windowWidth="28800" windowHeight="12435"/>
  </bookViews>
  <sheets>
    <sheet name="очередной год" sheetId="1" r:id="rId1"/>
  </sheets>
  <calcPr calcId="152511"/>
</workbook>
</file>

<file path=xl/calcChain.xml><?xml version="1.0" encoding="utf-8"?>
<calcChain xmlns="http://schemas.openxmlformats.org/spreadsheetml/2006/main">
  <c r="C19" i="1" l="1"/>
  <c r="C14" i="1"/>
  <c r="C12" i="1" l="1"/>
  <c r="C9" i="1" l="1"/>
  <c r="C8" i="1" s="1"/>
  <c r="C25" i="1"/>
  <c r="C7" i="1" l="1"/>
  <c r="C6" i="1" s="1"/>
</calcChain>
</file>

<file path=xl/sharedStrings.xml><?xml version="1.0" encoding="utf-8"?>
<sst xmlns="http://schemas.openxmlformats.org/spreadsheetml/2006/main" count="61" uniqueCount="61">
  <si>
    <t>Наименование источника доходов</t>
  </si>
  <si>
    <t>ДОХОДЫ ВСЕГО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</si>
  <si>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</si>
  <si>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</si>
  <si>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</si>
  <si>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</si>
  <si>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</si>
  <si>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</si>
  <si>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</si>
  <si>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</si>
  <si>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</si>
  <si>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Налог на доходы физических лиц</t>
  </si>
  <si>
    <t>Налог на прибыль организаций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</si>
  <si>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</si>
  <si>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</si>
  <si>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</si>
  <si>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 на имущество организаций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</si>
  <si>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</si>
  <si>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</si>
  <si>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</si>
  <si>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</si>
  <si>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000 1 01 01000 00 0000 110</t>
  </si>
  <si>
    <t>000 1 01 02000 00 0000 110</t>
  </si>
  <si>
    <t>000 1 03 00000 00 0000 000</t>
  </si>
  <si>
    <t>000 1 03 02000 00 0000 110</t>
  </si>
  <si>
    <t>000 1 06 00000 00 0000 000</t>
  </si>
  <si>
    <t>000 1 06 02000 00 0000 110</t>
  </si>
  <si>
    <t>000 1 08 00000 00 0000 000</t>
  </si>
  <si>
    <t>000 1 09 00000 00 0000 000</t>
  </si>
  <si>
    <t>000 1 11 00000 00 0000 000</t>
  </si>
  <si>
    <t>000 1 12 00000 00 0000 000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</si>
  <si>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</si>
  <si>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</si>
  <si>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</si>
  <si>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</si>
  <si>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</si>
  <si>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Налог, взимаемый в связи с применением упрощенной системы налогообложения</t>
  </si>
  <si>
    <t>Налог, взимаемый в связи с применением патентной  системы налогообложения</t>
  </si>
  <si>
    <t>000 1 05 00000 00 0000 110</t>
  </si>
  <si>
    <t>000 1 05 01000 00 0000 110</t>
  </si>
  <si>
    <t>000 1 05 02000 02 0000 110</t>
  </si>
  <si>
    <t>000 1 05 03000 01 0000 110</t>
  </si>
  <si>
    <t>000 1 05 04000 02 0000 110</t>
  </si>
  <si>
    <t>БЕЗВОЗМЕЗДНЫЕ ПОСТУПЛЕНИЯ ОТ ДРУГИХ БЮДЖЕТОВ БЮДЖЕТНОЙ СИСТЕМЫ РОССИЙСКОЙ ФЕДЕРАЦИИ</t>
  </si>
  <si>
    <t>000 2 02 00000 00 0000 000</t>
  </si>
  <si>
    <t>ПРОЧИЕ БЕЗВОЗМЕЗДНЫЕ ПОСТУПЛЕНИЯ</t>
  </si>
  <si>
    <t>000 2 07 00000 00 0000 000</t>
  </si>
  <si>
    <t>(в рублях)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</si>
  <si>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</si>
  <si>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</si>
  <si>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прибыль, доходы, в том числе</t>
  </si>
  <si>
    <t>Налоги на товары (работы, услуги), реализуемые на территории Российской Федерации, в том числе</t>
  </si>
  <si>
    <t>Налоги на совокупный доход, в том числе</t>
  </si>
  <si>
    <t>Налоги на имущество, в том числе</t>
  </si>
  <si>
    <t xml:space="preserve"> 2026 год</t>
  </si>
  <si>
    <t>Налог на имущество физических лиц</t>
  </si>
  <si>
    <t>000 1 06 01000 00 0000 110</t>
  </si>
  <si>
    <t>Земельный налог</t>
  </si>
  <si>
    <t>000 1 06 06000 00 0000 110</t>
  </si>
  <si>
    <t>Поступления доходов бюджета Людиновского муниципального округа Калужской области по кодам классификации доходов бюджетов бюджетной системы Российской Федерации на 2026 год</t>
  </si>
  <si>
    <t xml:space="preserve">Приложение № 2                                                                                                         к решению Думы Людиновского муниципального округа Калужской области «О бюджете Людиновского муниципального округа Калужской области на 2026 год и на плановый период 2027 и 2028 годов»                                                                             от 15.12.2025 № 82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</si>
</sst>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2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" fontId="6" fillId="0" borderId="0"/>
  </cellStyleXfs>
  <cellXfs count="24">
    <xf numFmtId="0" fontId="0" fillId="0" borderId="0" xfId="0"/>
    <xf numFmtId="49" fontId="5" fillId="0" borderId="1" xfId="0" applyNumberFormat="1" applyFont="1" applyFill="1" applyBorder="1" applyAlignment="1">
      <alignment horizontal="center"/>
    </xf>
    <xf numFmtId="49" fontId="8" fillId="2" borderId="1" xfId="2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/>
    <xf numFmtId="49" fontId="7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11" fillId="0" borderId="0" xfId="0" applyFont="1"/>
    <xf numFmtId="0" fontId="3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</cellXfs>
  <cellStyles count="3">
    <cellStyle name="Обычный" xfId="0" builtinId="0"/>
    <cellStyle name="ТЕКСТ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tabSelected="1" topLeftCell="A2" workbookViewId="0">
      <selection activeCell="B2" sqref="B2:C2"/>
    </sheetView>
  </sheetViews>
  <sheetFormatPr defaultRowHeight="15" x14ac:dyDescent="0.25"/>
  <cols>
    <col min="1" max="1" width="72.7109375" customWidth="1"/>
    <col min="2" max="2" width="36.42578125" customWidth="1"/>
    <col min="3" max="3" width="25.28515625" customWidth="1"/>
  </cols>
  <sheetData>
    <row r="1" spans="1:3" s="4" customFormat="1" ht="143.25" customHeight="1" x14ac:dyDescent="0.25">
      <c r="A1" s="3"/>
      <c r="B1" s="23" t="s">
        <v>60</v>
      </c>
      <c r="C1" s="23"/>
    </row>
    <row r="2" spans="1:3" s="4" customFormat="1" ht="16.5" customHeight="1" x14ac:dyDescent="0.25">
      <c r="A2" s="3"/>
      <c r="B2" s="23"/>
      <c r="C2" s="23"/>
    </row>
    <row r="3" spans="1:3" s="19" customFormat="1" ht="43.5" customHeight="1" x14ac:dyDescent="0.3">
      <c r="A3" s="22" t="s">
        <v>59</v>
      </c>
      <c r="B3" s="22"/>
      <c r="C3" s="22"/>
    </row>
    <row r="4" spans="1:3" s="19" customFormat="1" ht="24" customHeight="1" x14ac:dyDescent="0.3">
      <c r="A4" s="18"/>
      <c r="B4" s="18"/>
      <c r="C4" s="20" t="s">
        <v>47</v>
      </c>
    </row>
    <row r="5" spans="1:3" s="21" customFormat="1" ht="63.75" customHeight="1" x14ac:dyDescent="0.25">
      <c r="A5" s="17" t="s">
        <v>0</v>
      </c>
      <c r="B5" s="17" t="s">
        <v>18</v>
      </c>
      <c r="C5" s="17" t="s">
        <v>54</v>
      </c>
    </row>
    <row r="6" spans="1:3" s="21" customFormat="1" ht="23.25" customHeight="1" x14ac:dyDescent="0.25">
      <c r="A6" s="8" t="s">
        <v>1</v>
      </c>
      <c r="B6" s="9"/>
      <c r="C6" s="10">
        <f>C7+C33+C34</f>
        <v>2801424337.5299997</v>
      </c>
    </row>
    <row r="7" spans="1:3" s="21" customFormat="1" ht="22.15" customHeight="1" x14ac:dyDescent="0.25">
      <c r="A7" s="5" t="s">
        <v>15</v>
      </c>
      <c r="B7" s="11" t="s">
        <v>19</v>
      </c>
      <c r="C7" s="10">
        <f>C8+C25</f>
        <v>1034485137.02</v>
      </c>
    </row>
    <row r="8" spans="1:3" s="21" customFormat="1" ht="22.9" customHeight="1" x14ac:dyDescent="0.25">
      <c r="A8" s="5" t="s">
        <v>14</v>
      </c>
      <c r="B8" s="12"/>
      <c r="C8" s="13">
        <f>C9+C12+C19+C23+C24+C14</f>
        <v>981086155.36000001</v>
      </c>
    </row>
    <row r="9" spans="1:3" s="21" customFormat="1" ht="19.149999999999999" customHeight="1" x14ac:dyDescent="0.25">
      <c r="A9" s="5" t="s">
        <v>50</v>
      </c>
      <c r="B9" s="11" t="s">
        <v>20</v>
      </c>
      <c r="C9" s="13">
        <f>C10+C11</f>
        <v>717390564</v>
      </c>
    </row>
    <row r="10" spans="1:3" s="21" customFormat="1" ht="20.45" customHeight="1" x14ac:dyDescent="0.25">
      <c r="A10" s="14" t="s">
        <v>12</v>
      </c>
      <c r="B10" s="12" t="s">
        <v>21</v>
      </c>
      <c r="C10" s="15">
        <v>1410000</v>
      </c>
    </row>
    <row r="11" spans="1:3" s="21" customFormat="1" ht="21" customHeight="1" x14ac:dyDescent="0.25">
      <c r="A11" s="14" t="s">
        <v>11</v>
      </c>
      <c r="B11" s="12" t="s">
        <v>22</v>
      </c>
      <c r="C11" s="16">
        <v>715980564</v>
      </c>
    </row>
    <row r="12" spans="1:3" s="21" customFormat="1" ht="40.5" customHeight="1" x14ac:dyDescent="0.25">
      <c r="A12" s="5" t="s">
        <v>51</v>
      </c>
      <c r="B12" s="11" t="s">
        <v>23</v>
      </c>
      <c r="C12" s="10">
        <f>C13</f>
        <v>20473983.359999999</v>
      </c>
    </row>
    <row r="13" spans="1:3" s="21" customFormat="1" ht="41.45" customHeight="1" x14ac:dyDescent="0.25">
      <c r="A13" s="14" t="s">
        <v>17</v>
      </c>
      <c r="B13" s="12" t="s">
        <v>24</v>
      </c>
      <c r="C13" s="16">
        <v>20473983.359999999</v>
      </c>
    </row>
    <row r="14" spans="1:3" s="21" customFormat="1" ht="21.75" customHeight="1" x14ac:dyDescent="0.25">
      <c r="A14" s="7" t="s">
        <v>52</v>
      </c>
      <c r="B14" s="11" t="s">
        <v>38</v>
      </c>
      <c r="C14" s="10">
        <f>C15+C16+C17+C18</f>
        <v>196752082</v>
      </c>
    </row>
    <row r="15" spans="1:3" s="21" customFormat="1" ht="39.75" customHeight="1" x14ac:dyDescent="0.25">
      <c r="A15" s="2" t="s">
        <v>36</v>
      </c>
      <c r="B15" s="12" t="s">
        <v>39</v>
      </c>
      <c r="C15" s="16">
        <v>188030102</v>
      </c>
    </row>
    <row r="16" spans="1:3" s="21" customFormat="1" ht="40.5" hidden="1" customHeight="1" x14ac:dyDescent="0.25">
      <c r="A16" s="2" t="s">
        <v>48</v>
      </c>
      <c r="B16" s="12" t="s">
        <v>40</v>
      </c>
      <c r="C16" s="16"/>
    </row>
    <row r="17" spans="1:3" s="21" customFormat="1" ht="24" customHeight="1" x14ac:dyDescent="0.25">
      <c r="A17" s="2" t="s">
        <v>49</v>
      </c>
      <c r="B17" s="12" t="s">
        <v>41</v>
      </c>
      <c r="C17" s="16">
        <v>221980</v>
      </c>
    </row>
    <row r="18" spans="1:3" s="21" customFormat="1" ht="41.45" customHeight="1" x14ac:dyDescent="0.25">
      <c r="A18" s="2" t="s">
        <v>37</v>
      </c>
      <c r="B18" s="12" t="s">
        <v>42</v>
      </c>
      <c r="C18" s="16">
        <v>8500000</v>
      </c>
    </row>
    <row r="19" spans="1:3" s="21" customFormat="1" ht="21.75" customHeight="1" x14ac:dyDescent="0.25">
      <c r="A19" s="5" t="s">
        <v>53</v>
      </c>
      <c r="B19" s="11" t="s">
        <v>25</v>
      </c>
      <c r="C19" s="13">
        <f>C20+C21+C22</f>
        <v>25939326</v>
      </c>
    </row>
    <row r="20" spans="1:3" s="21" customFormat="1" ht="21.75" customHeight="1" x14ac:dyDescent="0.25">
      <c r="A20" s="14" t="s">
        <v>55</v>
      </c>
      <c r="B20" s="12" t="s">
        <v>56</v>
      </c>
      <c r="C20" s="15">
        <v>9884226</v>
      </c>
    </row>
    <row r="21" spans="1:3" s="21" customFormat="1" ht="21" customHeight="1" x14ac:dyDescent="0.25">
      <c r="A21" s="14" t="s">
        <v>16</v>
      </c>
      <c r="B21" s="12" t="s">
        <v>26</v>
      </c>
      <c r="C21" s="15">
        <v>5690100</v>
      </c>
    </row>
    <row r="22" spans="1:3" s="21" customFormat="1" ht="19.899999999999999" customHeight="1" x14ac:dyDescent="0.25">
      <c r="A22" s="14" t="s">
        <v>57</v>
      </c>
      <c r="B22" s="12" t="s">
        <v>58</v>
      </c>
      <c r="C22" s="15">
        <v>10365000</v>
      </c>
    </row>
    <row r="23" spans="1:3" s="21" customFormat="1" ht="21" customHeight="1" x14ac:dyDescent="0.25">
      <c r="A23" s="5" t="s">
        <v>2</v>
      </c>
      <c r="B23" s="11" t="s">
        <v>27</v>
      </c>
      <c r="C23" s="13">
        <v>20530200</v>
      </c>
    </row>
    <row r="24" spans="1:3" s="21" customFormat="1" ht="37.5" hidden="1" x14ac:dyDescent="0.25">
      <c r="A24" s="5" t="s">
        <v>3</v>
      </c>
      <c r="B24" s="11" t="s">
        <v>28</v>
      </c>
      <c r="C24" s="13"/>
    </row>
    <row r="25" spans="1:3" s="21" customFormat="1" ht="21" customHeight="1" x14ac:dyDescent="0.25">
      <c r="A25" s="5" t="s">
        <v>13</v>
      </c>
      <c r="B25" s="12"/>
      <c r="C25" s="13">
        <f>C26+C27+C28+C29+C30+C31+C32</f>
        <v>53398981.659999996</v>
      </c>
    </row>
    <row r="26" spans="1:3" s="21" customFormat="1" ht="38.450000000000003" customHeight="1" x14ac:dyDescent="0.25">
      <c r="A26" s="14" t="s">
        <v>4</v>
      </c>
      <c r="B26" s="12" t="s">
        <v>29</v>
      </c>
      <c r="C26" s="15">
        <v>15452200</v>
      </c>
    </row>
    <row r="27" spans="1:3" s="21" customFormat="1" ht="25.5" customHeight="1" x14ac:dyDescent="0.25">
      <c r="A27" s="14" t="s">
        <v>5</v>
      </c>
      <c r="B27" s="12" t="s">
        <v>30</v>
      </c>
      <c r="C27" s="15">
        <v>819781.66</v>
      </c>
    </row>
    <row r="28" spans="1:3" s="21" customFormat="1" ht="37.5" x14ac:dyDescent="0.25">
      <c r="A28" s="14" t="s">
        <v>6</v>
      </c>
      <c r="B28" s="12" t="s">
        <v>31</v>
      </c>
      <c r="C28" s="15">
        <v>21527000</v>
      </c>
    </row>
    <row r="29" spans="1:3" s="21" customFormat="1" ht="38.25" customHeight="1" x14ac:dyDescent="0.25">
      <c r="A29" s="14" t="s">
        <v>7</v>
      </c>
      <c r="B29" s="12" t="s">
        <v>32</v>
      </c>
      <c r="C29" s="15">
        <v>12100000</v>
      </c>
    </row>
    <row r="30" spans="1:3" s="21" customFormat="1" ht="21.6" hidden="1" customHeight="1" x14ac:dyDescent="0.25">
      <c r="A30" s="14" t="s">
        <v>8</v>
      </c>
      <c r="B30" s="12" t="s">
        <v>33</v>
      </c>
      <c r="C30" s="15"/>
    </row>
    <row r="31" spans="1:3" s="21" customFormat="1" ht="18" customHeight="1" x14ac:dyDescent="0.25">
      <c r="A31" s="14" t="s">
        <v>9</v>
      </c>
      <c r="B31" s="12" t="s">
        <v>34</v>
      </c>
      <c r="C31" s="15">
        <v>3500000</v>
      </c>
    </row>
    <row r="32" spans="1:3" s="21" customFormat="1" ht="21.6" hidden="1" customHeight="1" x14ac:dyDescent="0.25">
      <c r="A32" s="14" t="s">
        <v>10</v>
      </c>
      <c r="B32" s="12" t="s">
        <v>35</v>
      </c>
      <c r="C32" s="15"/>
    </row>
    <row r="33" spans="1:3" s="21" customFormat="1" ht="60.75" customHeight="1" x14ac:dyDescent="0.25">
      <c r="A33" s="5" t="s">
        <v>43</v>
      </c>
      <c r="B33" s="11" t="s">
        <v>44</v>
      </c>
      <c r="C33" s="13">
        <v>1761439200.51</v>
      </c>
    </row>
    <row r="34" spans="1:3" ht="24.75" customHeight="1" x14ac:dyDescent="0.3">
      <c r="A34" s="5" t="s">
        <v>45</v>
      </c>
      <c r="B34" s="1" t="s">
        <v>46</v>
      </c>
      <c r="C34" s="6">
        <v>5500000</v>
      </c>
    </row>
  </sheetData>
  <mergeCells count="3">
    <mergeCell ref="A3:C3"/>
    <mergeCell ref="B1:C1"/>
    <mergeCell ref="B2:C2"/>
  </mergeCells>
  <pageMargins left="1.0236220472440944" right="0.43307086614173229" top="0.94488188976377963" bottom="0.35433070866141736" header="0.51181102362204722" footer="0.31496062992125984"/>
  <pageSetup paperSize="9" scale="64" firstPageNumber="41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очередной год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User</cp:lastModifiedBy>
  <cp:lastPrinted>2026-01-26T09:04:04Z</cp:lastPrinted>
  <dcterms:created xsi:type="dcterms:W3CDTF">2017-10-23T09:06:05Z</dcterms:created>
  <dcterms:modified xsi:type="dcterms:W3CDTF">2026-01-26T09:04:09Z</dcterms:modified>
</cp:coreProperties>
</file>