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ДОКУМЕНТЫ\XLS\Моя папка\НА САЙТ\Бюджет 2026-2028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Лист1!$9:$9</definedName>
    <definedName name="_xlnm.Print_Area" localSheetId="0">Лист1!$A$1:$D$75</definedName>
  </definedNames>
  <calcPr calcId="152511"/>
</workbook>
</file>

<file path=xl/calcChain.xml><?xml version="1.0" encoding="utf-8"?>
<calcChain xmlns="http://schemas.openxmlformats.org/spreadsheetml/2006/main">
  <c r="D72" i="1" l="1"/>
  <c r="C72" i="1"/>
  <c r="D15" i="1"/>
  <c r="C15" i="1"/>
  <c r="C44" i="1"/>
  <c r="C13" i="1"/>
  <c r="C12" i="1" l="1"/>
  <c r="C11" i="1" s="1"/>
  <c r="D44" i="1"/>
  <c r="D13" i="1" l="1"/>
  <c r="D12" i="1" l="1"/>
  <c r="D11" i="1" l="1"/>
</calcChain>
</file>

<file path=xl/sharedStrings.xml><?xml version="1.0" encoding="utf-8"?>
<sst xmlns="http://schemas.openxmlformats.org/spreadsheetml/2006/main" count="138" uniqueCount="123">
  <si>
    <t>№ п/п</t>
  </si>
  <si>
    <t>Наименование вида межбюджетных трансфертов</t>
  </si>
  <si>
    <t>в том числе:</t>
  </si>
  <si>
    <t>1.</t>
  </si>
  <si>
    <t>1.1.</t>
  </si>
  <si>
    <t>(в рублях)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</si>
  <si>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</si>
  <si>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</si>
  <si>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</si>
  <si>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</si>
  <si>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</si>
  <si>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</si>
  <si>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БЕЗВОЗМЕЗДНЫЕ ПОСТУПЛЕНИЯ ОТ ДРУГИХ БЮДЖЕТОВ БЮДЖЕТНОЙ СИСТЕМЫ РОССИЙСКОЙ ФЕДЕРАЦИИ</t>
  </si>
  <si>
    <t>БЕЗВОЗМЕЗДНЫЕ ПОСТУПЛЕНИЯ</t>
  </si>
  <si>
    <t>Дотации бюджетам бюджетной системы Российской Федерации</t>
  </si>
  <si>
    <t>Дотации бюджетам муниципальных районов на поддержку мер по обеспечению сбалансированности бюджетов</t>
  </si>
  <si>
    <t>2.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</si>
  <si>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</si>
  <si>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муниципальных районов на осуществление переданного полномочия по осуществлению регионального государственного надзора в области технического состояния и эксплуатации аттракционов и осуществлению государственной регистрации аттракционов</t>
  </si>
  <si>
    <t>2.20</t>
  </si>
  <si>
    <t>2.19</t>
  </si>
  <si>
    <t>2.17</t>
  </si>
  <si>
    <t>2.16</t>
  </si>
  <si>
    <t>2.15</t>
  </si>
  <si>
    <t>2.14</t>
  </si>
  <si>
    <t>2.13</t>
  </si>
  <si>
    <t>2.12</t>
  </si>
  <si>
    <t>2.11</t>
  </si>
  <si>
    <t>2.10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</si>
  <si>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</si>
  <si>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</si>
  <si>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</si>
  <si>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</si>
  <si>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</si>
  <si>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</si>
  <si>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</si>
  <si>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</si>
  <si>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</si>
  <si>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1.1</t>
  </si>
  <si>
    <t>1.2</t>
  </si>
  <si>
    <t>1.3</t>
  </si>
  <si>
    <t>1.4</t>
  </si>
  <si>
    <t>1.5</t>
  </si>
  <si>
    <t>1.8</t>
  </si>
  <si>
    <t>1.9</t>
  </si>
  <si>
    <t>1.10</t>
  </si>
  <si>
    <t>3.</t>
  </si>
  <si>
    <t>3.1</t>
  </si>
  <si>
    <t xml:space="preserve">                                                                                                                                                                                                     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</si>
  <si>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</si>
  <si>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Субвенции бюджетам муниципальных районов для  осуществления государственных  полномочий по проведению Всероссийской переписи населения 2020 года</t>
  </si>
  <si>
    <t>Прочие 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</si>
  <si>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</si>
  <si>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Прочие субсидии бюджетам муниципальных районов на реализацию мероприятий в области комплексных кадастровых работ</t>
  </si>
  <si>
    <t>3.2</t>
  </si>
  <si>
    <t xml:space="preserve">Субвенции бюджетам муниципальных районов на оказание социальной помощи отдельным категориям </t>
  </si>
  <si>
    <t>1.11</t>
  </si>
  <si>
    <t>Субсидии бюджетам муниципальных районов на развитие муниципальных учреждений дополнительного образования в сфере культуры</t>
  </si>
  <si>
    <t>Субсидии бюджетам муниципальных образований на модернизацию муниципальных библиотек</t>
  </si>
  <si>
    <t>Субсидии бюджетам муниципальных образований на реализацию мероприятий по модернизации школьных систем образования</t>
  </si>
  <si>
    <t>1.6</t>
  </si>
  <si>
    <t>1.7</t>
  </si>
  <si>
    <t>2.18</t>
  </si>
  <si>
    <t>2.22</t>
  </si>
  <si>
    <t>2.23</t>
  </si>
  <si>
    <t>2.24</t>
  </si>
  <si>
    <t>2.25</t>
  </si>
  <si>
    <t>Субсидии бюджетам муниципальных образований Калужской области на переселение граждан из аварийного жилищного фонда</t>
  </si>
  <si>
    <t>Субсидии бюджетам муниципальных образований Калужской области на реализацию мероприятий по обеспечению жильем молодых семей</t>
  </si>
  <si>
    <t>Субвенции бюджетам муниципальных образований Калужской области на  формирование и содержание архивных фондов</t>
  </si>
  <si>
    <t>Субсидия бюджетам муниципальных образований Калужской области  на обеспечение развития и укрепление материально-технической базы домов культуры в населенных пунктах с числом жителей до 50 тысяч человек</t>
  </si>
  <si>
    <t>Субсидии бюджетам муниципальных образований Калужской области на государственную поддержку отрасли культуры (реализация мероприятий по  модернизации библиотек в части комплектования книжных фондов библиотек муниципальных образований)</t>
  </si>
  <si>
    <t>Субвенции бюджетам муниципальных образований Калужской области  на предоставление гражданам субсидии на оплату жилого помещения и коммунальных услуг</t>
  </si>
  <si>
    <t>Субвенции бюджетам муниципальных образований Калужской области на предоставление денежных выплат, пособий и компенсаций отдельным категориям граждан области в соответствии с федеральным и областным законодательством</t>
  </si>
  <si>
    <t xml:space="preserve">Субвенция бюджетам муниципальных образований Калужской области на  организацию  исполнения полномочий по обеспечению предоставления гражданам мер социальной поддержки </t>
  </si>
  <si>
    <t>Субвенции бюджетам муниципальных образований Калужской области на оказание  социальной помощи отдельным категориям граждан, находящимся в трудной жизненной ситуации</t>
  </si>
  <si>
    <t>Субвенции бюджетам муниципальных образований Калужской области на 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</t>
  </si>
  <si>
    <t>Субвенции бюджетам муниципальных образований Калужской области  на выплату компенсации родительской платы  за присмотр и уход за детьми, посещающими образовательные организации, находящиеся на территории Калужской области и реализующие образовательные программы дошкольного образования</t>
  </si>
  <si>
    <t>Субсидии бюджетам муниципальных образований Калужской области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</si>
  <si>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Субсидии бюджетам муниципальных образований Калужской области на организацию бесплатного горячего питания обучающихся, получающих начальное общее образование </t>
  </si>
  <si>
    <t>Субсидии бюджетам муниципальных образований Калужской области на реализацию программы комплексного развития молодежной политики в субъектах Российской Федерации "Регион для молодых"</t>
  </si>
  <si>
    <t>Субвенции бюджетам муниципальных образований Калужской области  на организацию  мероприятий при осуществлении деятельности по обращению с  животными без владельцев</t>
  </si>
  <si>
    <t xml:space="preserve">Субсидии бюджетам муниципальных образований Калужской области на организацию отдыха и оздоровление детей </t>
  </si>
  <si>
    <t>Субсидии бюджетам муниципальных образований Калужской области на создание условий  для осуществления  присмотра и ухода за детьми в муниципальных дошкольных образовательных организациях</t>
  </si>
  <si>
    <t xml:space="preserve">Субсидии бюджетам муниципальных образований  Калужской области на софинансирование мероприятий муниципальных программ развития малого и среднего предпринимательства </t>
  </si>
  <si>
    <t>Субсидии бюджетам муниципальных образований  Калужской области на реализацию программ формирования современной городской среды</t>
  </si>
  <si>
    <t>Субсидии бюджетам муниципальных образований  Калужской области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</si>
  <si>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муниципальных образований Калужской области  на разработку или внесение изменений в документы  территориального планирования и градостроительного зонирования, разработку документации по планировке территории</t>
  </si>
  <si>
    <t>Субвенции бюджетам муниципальных образований Калужской области на  обеспечения социальных выплат, пособий, компенсаций детям, семьям с детьми</t>
  </si>
  <si>
    <t>Субвенции бюджетам муниципальных образований Калужской области на 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про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</si>
  <si>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Субсидии бюджетам муниципальных образований Калужской области  на обеспечение комплексного развития сельских территорий</t>
  </si>
  <si>
    <t>Субсидии бюджетам муниципальных образований Калужской области на оказание финансовой поддержки при исполнении расходных обязательств муниципальных образований по строительству (приобретению) жилья, предоставляемого по договору найма жилого помещения</t>
  </si>
  <si>
    <t>Субвенции бюджетам муниципальных образований Калужской области  на исполнение государственных полномочий на государственную регистрацию актов гражданского состояния</t>
  </si>
  <si>
    <t>Субвенции бюджетам муниципальных образований Калужской области  на осуществление государственных полномочий  по осуществлению уведомительной регистрации территориальных соглашений и коллективных договоров</t>
  </si>
  <si>
    <t>Субвенции бюджетам муниципальных образований Калужской области 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</si>
  <si>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муниципальных образований Калужской области  на осуществление полномочий по первичному воинскому учету </t>
  </si>
  <si>
    <t>1.12</t>
  </si>
  <si>
    <t>1.13</t>
  </si>
  <si>
    <t>1.14</t>
  </si>
  <si>
    <t>1.15</t>
  </si>
  <si>
    <t>1.16</t>
  </si>
  <si>
    <t>1.18</t>
  </si>
  <si>
    <t>2027 год</t>
  </si>
  <si>
    <t>2028 год</t>
  </si>
  <si>
    <t>Субсидия бюджетам муниципальных образований Калужской области  развитие муниципальных учреждений дополнительного образования в сфере культуры</t>
  </si>
  <si>
    <t>Субсидии бюджетам муниципальных образований Калужской области на оснащение образовательных организаций оборудованием, мебелью ,учебниками, средствами обучения и воспитания</t>
  </si>
  <si>
    <t>Субсидии бюджетам муниципальных образований Калужской области на строительство (пристрой к зданиям), реконструкцию, капитальный (текущий) ремонт и приобретение зданий (помещений) в общеобразовательных организациях</t>
  </si>
  <si>
    <t>Субсидии бюджетам муниципальных образований Калужской области на реализацию мероприятий по модернизации школьных систем образования</t>
  </si>
  <si>
    <t xml:space="preserve">                                                                                                                                                                                      Приложение № 5                </t>
  </si>
  <si>
    <t xml:space="preserve">                                                                                                                                                                                     "О бюджете Людиновского муниципального округа Калужской области на 2026 год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</si>
  <si>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и  на плановый период 2027 и 2028 годов"</t>
  </si>
  <si>
    <t>Межбюджетные трансферты, предоставляемые бюджету Людиновского муниципального округа Калужской области из других бюджетов бюджетной системы Российской Федерации, на плановый период 2027 и 2028 годов</t>
  </si>
  <si>
    <t>Субсидии бюджетам муниципальных образований Калужской области на обеспечение финансовой устойчивости муниципальных образований Калужской области</t>
  </si>
  <si>
    <t>Субсидии бюджетам муниципальных образований  Калужской области на реализацию мероприятий по строительству, техническому перевооружению, модернизации, реконструкции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</t>
  </si>
  <si>
    <t>Субвенции бюджетам муниципальных образований Калужской области 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</si>
  <si>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образований Калужской области на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</si>
  <si>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Субвенции бюджетам муниципальных образований Калужской области на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</t>
  </si>
  <si>
    <t>Субвенции бюджетам муниципальных образований Калужской области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</t>
  </si>
  <si>
    <t xml:space="preserve">  </t>
  </si>
  <si>
    <t>Межбюджетные трансферты бюджетам муниципальных образований Калужской области 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</si>
  <si>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муниципальных образований Калужской области 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</si>
  <si>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                                                                                                                                                                            к  решению Думы Людиновского муниципального округа Калужской области</t>
  </si>
  <si>
    <t xml:space="preserve">                                                                                                                                                                                      от  15.12.2025 №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</si>
</sst>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4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2" borderId="1" xfId="0" applyFont="1" applyFill="1" applyBorder="1" applyAlignment="1">
      <alignment vertical="center" wrapText="1"/>
    </xf>
    <xf numFmtId="4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tabSelected="1" topLeftCell="A42" workbookViewId="0">
      <selection activeCell="B23" sqref="B23"/>
    </sheetView>
  </sheetViews>
  <sheetFormatPr defaultRowHeight="15" x14ac:dyDescent="0.25"/>
  <cols>
    <col min="1" max="1" width="5.140625" customWidth="1"/>
    <col min="2" max="2" width="148.28515625" customWidth="1"/>
    <col min="3" max="3" width="19.140625" customWidth="1"/>
    <col min="4" max="4" width="19.28515625" style="18" customWidth="1"/>
  </cols>
  <sheetData>
    <row r="1" spans="1:5" s="2" customFormat="1" ht="17.100000000000001" customHeight="1" x14ac:dyDescent="0.25">
      <c r="B1" s="32" t="s">
        <v>108</v>
      </c>
      <c r="C1" s="32"/>
      <c r="D1" s="32"/>
    </row>
    <row r="2" spans="1:5" s="2" customFormat="1" ht="17.100000000000001" customHeight="1" x14ac:dyDescent="0.25">
      <c r="B2" s="33" t="s">
        <v>121</v>
      </c>
      <c r="C2" s="33"/>
      <c r="D2" s="33"/>
    </row>
    <row r="3" spans="1:5" s="2" customFormat="1" ht="17.100000000000001" customHeight="1" x14ac:dyDescent="0.25">
      <c r="B3" s="33" t="s">
        <v>109</v>
      </c>
      <c r="C3" s="33"/>
      <c r="D3" s="33"/>
    </row>
    <row r="4" spans="1:5" s="2" customFormat="1" ht="17.100000000000001" customHeight="1" x14ac:dyDescent="0.25">
      <c r="B4" s="32" t="s">
        <v>110</v>
      </c>
      <c r="C4" s="32"/>
      <c r="D4" s="32"/>
    </row>
    <row r="5" spans="1:5" s="2" customFormat="1" ht="17.100000000000001" customHeight="1" x14ac:dyDescent="0.25">
      <c r="B5" s="33" t="s">
        <v>122</v>
      </c>
      <c r="C5" s="33"/>
      <c r="D5" s="33"/>
    </row>
    <row r="6" spans="1:5" s="2" customFormat="1" ht="17.100000000000001" customHeight="1" x14ac:dyDescent="0.25">
      <c r="B6" s="31" t="s">
        <v>48</v>
      </c>
      <c r="C6" s="31"/>
      <c r="D6" s="31"/>
    </row>
    <row r="7" spans="1:5" s="2" customFormat="1" ht="36.75" customHeight="1" x14ac:dyDescent="0.25">
      <c r="A7" s="30" t="s">
        <v>111</v>
      </c>
      <c r="B7" s="30"/>
      <c r="C7" s="30"/>
      <c r="D7" s="30"/>
    </row>
    <row r="8" spans="1:5" s="2" customFormat="1" ht="19.5" customHeight="1" x14ac:dyDescent="0.25">
      <c r="D8" s="14" t="s">
        <v>5</v>
      </c>
    </row>
    <row r="9" spans="1:5" s="2" customFormat="1" ht="30" customHeight="1" x14ac:dyDescent="0.25">
      <c r="A9" s="15" t="s">
        <v>0</v>
      </c>
      <c r="B9" s="15" t="s">
        <v>1</v>
      </c>
      <c r="C9" s="17" t="s">
        <v>102</v>
      </c>
      <c r="D9" s="17" t="s">
        <v>103</v>
      </c>
      <c r="E9" s="3"/>
    </row>
    <row r="10" spans="1:5" s="2" customFormat="1" ht="18.75" customHeight="1" x14ac:dyDescent="0.25">
      <c r="A10" s="8">
        <v>1</v>
      </c>
      <c r="B10" s="8">
        <v>2</v>
      </c>
      <c r="C10" s="16">
        <v>3</v>
      </c>
      <c r="D10" s="16">
        <v>4</v>
      </c>
      <c r="E10" s="4"/>
    </row>
    <row r="11" spans="1:5" s="1" customFormat="1" ht="19.5" hidden="1" customHeight="1" x14ac:dyDescent="0.25">
      <c r="A11" s="8"/>
      <c r="B11" s="25" t="s">
        <v>13</v>
      </c>
      <c r="C11" s="26">
        <f>C12</f>
        <v>1195129551.97</v>
      </c>
      <c r="D11" s="26">
        <f>D12</f>
        <v>2859229976.2799997</v>
      </c>
      <c r="E11" s="1" t="s">
        <v>118</v>
      </c>
    </row>
    <row r="12" spans="1:5" s="1" customFormat="1" ht="19.5" customHeight="1" x14ac:dyDescent="0.25">
      <c r="A12" s="6"/>
      <c r="B12" s="25" t="s">
        <v>12</v>
      </c>
      <c r="C12" s="26">
        <f>C15+C44+C72+C13</f>
        <v>1195129551.97</v>
      </c>
      <c r="D12" s="26">
        <f>D15+D44+D72+D13</f>
        <v>2859229976.2799997</v>
      </c>
    </row>
    <row r="13" spans="1:5" s="1" customFormat="1" ht="19.5" hidden="1" customHeight="1" x14ac:dyDescent="0.25">
      <c r="A13" s="6" t="s">
        <v>3</v>
      </c>
      <c r="B13" s="25" t="s">
        <v>14</v>
      </c>
      <c r="C13" s="26">
        <f>C14</f>
        <v>0</v>
      </c>
      <c r="D13" s="26">
        <f>D14</f>
        <v>0</v>
      </c>
    </row>
    <row r="14" spans="1:5" s="1" customFormat="1" ht="19.5" hidden="1" customHeight="1" x14ac:dyDescent="0.25">
      <c r="A14" s="8" t="s">
        <v>4</v>
      </c>
      <c r="B14" s="21" t="s">
        <v>15</v>
      </c>
      <c r="C14" s="20"/>
      <c r="D14" s="20"/>
    </row>
    <row r="15" spans="1:5" s="1" customFormat="1" ht="19.5" customHeight="1" x14ac:dyDescent="0.25">
      <c r="A15" s="10" t="s">
        <v>3</v>
      </c>
      <c r="B15" s="25" t="s">
        <v>11</v>
      </c>
      <c r="C15" s="26">
        <f>C19+C21+C22+C23+C24+C25+C26+C28+C29+C30+C31+C32+C33+C34+C35+C36+C37+C38+C39+C40+C41+C42+C43</f>
        <v>307291273.47000003</v>
      </c>
      <c r="D15" s="26">
        <f>D19+D21+D22+D23+D24+D25+D26+D28+D29+D30+D31+D32+D33+D34+D35+D36+D37+D38+D39+D40+D41+D42+D43</f>
        <v>1970555192.78</v>
      </c>
    </row>
    <row r="16" spans="1:5" s="1" customFormat="1" ht="18" customHeight="1" x14ac:dyDescent="0.25">
      <c r="A16" s="10"/>
      <c r="B16" s="19" t="s">
        <v>2</v>
      </c>
      <c r="C16" s="26"/>
      <c r="D16" s="26"/>
    </row>
    <row r="17" spans="1:4" s="1" customFormat="1" ht="24" hidden="1" customHeight="1" x14ac:dyDescent="0.25">
      <c r="A17" s="11" t="s">
        <v>38</v>
      </c>
      <c r="B17" s="19" t="s">
        <v>53</v>
      </c>
      <c r="C17" s="20"/>
      <c r="D17" s="20"/>
    </row>
    <row r="18" spans="1:4" s="1" customFormat="1" ht="30.75" hidden="1" customHeight="1" x14ac:dyDescent="0.25">
      <c r="A18" s="11" t="s">
        <v>38</v>
      </c>
      <c r="B18" s="19" t="s">
        <v>51</v>
      </c>
      <c r="C18" s="20"/>
      <c r="D18" s="20"/>
    </row>
    <row r="19" spans="1:4" s="1" customFormat="1" ht="26.25" hidden="1" customHeight="1" x14ac:dyDescent="0.25">
      <c r="A19" s="11" t="s">
        <v>38</v>
      </c>
      <c r="B19" s="19" t="s">
        <v>112</v>
      </c>
      <c r="C19" s="20"/>
      <c r="D19" s="20"/>
    </row>
    <row r="20" spans="1:4" s="1" customFormat="1" ht="30.75" hidden="1" customHeight="1" x14ac:dyDescent="0.25">
      <c r="A20" s="11" t="s">
        <v>38</v>
      </c>
      <c r="B20" s="19" t="s">
        <v>49</v>
      </c>
      <c r="C20" s="20"/>
      <c r="D20" s="20"/>
    </row>
    <row r="21" spans="1:4" s="1" customFormat="1" ht="33.75" customHeight="1" x14ac:dyDescent="0.25">
      <c r="A21" s="11" t="s">
        <v>38</v>
      </c>
      <c r="B21" s="19" t="s">
        <v>87</v>
      </c>
      <c r="C21" s="20">
        <v>2259000</v>
      </c>
      <c r="D21" s="20">
        <v>2259000</v>
      </c>
    </row>
    <row r="22" spans="1:4" s="1" customFormat="1" ht="21.75" hidden="1" customHeight="1" x14ac:dyDescent="0.25">
      <c r="A22" s="11" t="s">
        <v>40</v>
      </c>
      <c r="B22" s="19" t="s">
        <v>90</v>
      </c>
      <c r="C22" s="20"/>
      <c r="D22" s="20"/>
    </row>
    <row r="23" spans="1:4" s="1" customFormat="1" ht="37.5" customHeight="1" x14ac:dyDescent="0.25">
      <c r="A23" s="11" t="s">
        <v>39</v>
      </c>
      <c r="B23" s="19" t="s">
        <v>91</v>
      </c>
      <c r="C23" s="9">
        <v>123768000</v>
      </c>
      <c r="D23" s="9"/>
    </row>
    <row r="24" spans="1:4" s="1" customFormat="1" ht="26.25" customHeight="1" x14ac:dyDescent="0.25">
      <c r="A24" s="11" t="s">
        <v>40</v>
      </c>
      <c r="B24" s="19" t="s">
        <v>82</v>
      </c>
      <c r="C24" s="9">
        <v>2683070</v>
      </c>
      <c r="D24" s="9">
        <v>2683070</v>
      </c>
    </row>
    <row r="25" spans="1:4" s="1" customFormat="1" ht="32.25" customHeight="1" x14ac:dyDescent="0.25">
      <c r="A25" s="11" t="s">
        <v>41</v>
      </c>
      <c r="B25" s="19" t="s">
        <v>83</v>
      </c>
      <c r="C25" s="9">
        <v>30443205</v>
      </c>
      <c r="D25" s="9">
        <v>30443205</v>
      </c>
    </row>
    <row r="26" spans="1:4" s="1" customFormat="1" ht="32.25" customHeight="1" x14ac:dyDescent="0.25">
      <c r="A26" s="11" t="s">
        <v>42</v>
      </c>
      <c r="B26" s="19" t="s">
        <v>84</v>
      </c>
      <c r="C26" s="9">
        <v>1287279.6100000001</v>
      </c>
      <c r="D26" s="9">
        <v>1287279.6399999999</v>
      </c>
    </row>
    <row r="27" spans="1:4" s="1" customFormat="1" ht="21" hidden="1" customHeight="1" x14ac:dyDescent="0.25">
      <c r="A27" s="11" t="s">
        <v>60</v>
      </c>
      <c r="B27" s="19" t="s">
        <v>57</v>
      </c>
      <c r="C27" s="9"/>
      <c r="D27" s="9"/>
    </row>
    <row r="28" spans="1:4" s="1" customFormat="1" ht="32.25" hidden="1" customHeight="1" x14ac:dyDescent="0.25">
      <c r="A28" s="11" t="s">
        <v>43</v>
      </c>
      <c r="B28" s="19" t="s">
        <v>80</v>
      </c>
      <c r="C28" s="9"/>
      <c r="D28" s="9"/>
    </row>
    <row r="29" spans="1:4" s="1" customFormat="1" ht="36.75" customHeight="1" x14ac:dyDescent="0.25">
      <c r="A29" s="11" t="s">
        <v>60</v>
      </c>
      <c r="B29" s="19" t="s">
        <v>79</v>
      </c>
      <c r="C29" s="9">
        <v>21481735</v>
      </c>
      <c r="D29" s="9">
        <v>20962607</v>
      </c>
    </row>
    <row r="30" spans="1:4" s="1" customFormat="1" ht="40.5" customHeight="1" x14ac:dyDescent="0.25">
      <c r="A30" s="11" t="s">
        <v>61</v>
      </c>
      <c r="B30" s="19" t="s">
        <v>105</v>
      </c>
      <c r="C30" s="9"/>
      <c r="D30" s="9">
        <v>95000000</v>
      </c>
    </row>
    <row r="31" spans="1:4" s="1" customFormat="1" ht="40.5" customHeight="1" x14ac:dyDescent="0.25">
      <c r="A31" s="11" t="s">
        <v>43</v>
      </c>
      <c r="B31" s="19" t="s">
        <v>106</v>
      </c>
      <c r="C31" s="9"/>
      <c r="D31" s="9">
        <v>1782900000</v>
      </c>
    </row>
    <row r="32" spans="1:4" s="1" customFormat="1" ht="22.5" customHeight="1" x14ac:dyDescent="0.25">
      <c r="A32" s="11" t="s">
        <v>44</v>
      </c>
      <c r="B32" s="19" t="s">
        <v>107</v>
      </c>
      <c r="C32" s="9">
        <v>35354444.439999998</v>
      </c>
      <c r="D32" s="9"/>
    </row>
    <row r="33" spans="1:4" s="1" customFormat="1" ht="33.75" customHeight="1" x14ac:dyDescent="0.25">
      <c r="A33" s="22" t="s">
        <v>45</v>
      </c>
      <c r="B33" s="19" t="s">
        <v>78</v>
      </c>
      <c r="C33" s="9">
        <v>55434315.789999999</v>
      </c>
      <c r="D33" s="9"/>
    </row>
    <row r="34" spans="1:4" s="1" customFormat="1" ht="33.75" customHeight="1" x14ac:dyDescent="0.25">
      <c r="A34" s="22" t="s">
        <v>56</v>
      </c>
      <c r="B34" s="21" t="s">
        <v>70</v>
      </c>
      <c r="C34" s="9">
        <v>580122</v>
      </c>
      <c r="D34" s="9">
        <v>584339</v>
      </c>
    </row>
    <row r="35" spans="1:4" s="1" customFormat="1" ht="32.25" customHeight="1" x14ac:dyDescent="0.25">
      <c r="A35" s="22" t="s">
        <v>96</v>
      </c>
      <c r="B35" s="19" t="s">
        <v>71</v>
      </c>
      <c r="C35" s="9">
        <v>266760</v>
      </c>
      <c r="D35" s="9">
        <v>271619</v>
      </c>
    </row>
    <row r="36" spans="1:4" s="1" customFormat="1" ht="32.25" hidden="1" customHeight="1" x14ac:dyDescent="0.25">
      <c r="A36" s="22" t="s">
        <v>97</v>
      </c>
      <c r="B36" s="21" t="s">
        <v>104</v>
      </c>
      <c r="C36" s="9"/>
      <c r="D36" s="9"/>
    </row>
    <row r="37" spans="1:4" s="1" customFormat="1" ht="21.75" customHeight="1" x14ac:dyDescent="0.25">
      <c r="A37" s="22" t="s">
        <v>97</v>
      </c>
      <c r="B37" s="19" t="s">
        <v>59</v>
      </c>
      <c r="C37" s="9"/>
      <c r="D37" s="9">
        <v>293903</v>
      </c>
    </row>
    <row r="38" spans="1:4" s="1" customFormat="1" ht="24.75" hidden="1" customHeight="1" x14ac:dyDescent="0.25">
      <c r="A38" s="22" t="s">
        <v>45</v>
      </c>
      <c r="B38" s="19" t="s">
        <v>58</v>
      </c>
      <c r="C38" s="9"/>
      <c r="D38" s="9"/>
    </row>
    <row r="39" spans="1:4" s="1" customFormat="1" ht="24.75" customHeight="1" x14ac:dyDescent="0.25">
      <c r="A39" s="22" t="s">
        <v>98</v>
      </c>
      <c r="B39" s="19" t="s">
        <v>68</v>
      </c>
      <c r="C39" s="9">
        <v>3704152.64</v>
      </c>
      <c r="D39" s="9">
        <v>3733180.7</v>
      </c>
    </row>
    <row r="40" spans="1:4" s="1" customFormat="1" ht="22.5" hidden="1" customHeight="1" x14ac:dyDescent="0.25">
      <c r="A40" s="22" t="s">
        <v>99</v>
      </c>
      <c r="B40" s="19" t="s">
        <v>67</v>
      </c>
      <c r="C40" s="20"/>
      <c r="D40" s="20"/>
    </row>
    <row r="41" spans="1:4" s="1" customFormat="1" ht="51" customHeight="1" x14ac:dyDescent="0.25">
      <c r="A41" s="22" t="s">
        <v>99</v>
      </c>
      <c r="B41" s="19" t="s">
        <v>113</v>
      </c>
      <c r="C41" s="20">
        <v>20415178</v>
      </c>
      <c r="D41" s="20">
        <v>20415178</v>
      </c>
    </row>
    <row r="42" spans="1:4" s="1" customFormat="1" ht="23.25" customHeight="1" x14ac:dyDescent="0.25">
      <c r="A42" s="22" t="s">
        <v>100</v>
      </c>
      <c r="B42" s="19" t="s">
        <v>85</v>
      </c>
      <c r="C42" s="9">
        <v>9614010.9900000002</v>
      </c>
      <c r="D42" s="9">
        <v>9721811.4399999995</v>
      </c>
    </row>
    <row r="43" spans="1:4" s="1" customFormat="1" ht="36.75" hidden="1" customHeight="1" x14ac:dyDescent="0.25">
      <c r="A43" s="22" t="s">
        <v>101</v>
      </c>
      <c r="B43" s="19" t="s">
        <v>86</v>
      </c>
      <c r="C43" s="20"/>
      <c r="D43" s="20"/>
    </row>
    <row r="44" spans="1:4" s="1" customFormat="1" ht="21" customHeight="1" x14ac:dyDescent="0.25">
      <c r="A44" s="6" t="s">
        <v>16</v>
      </c>
      <c r="B44" s="25" t="s">
        <v>10</v>
      </c>
      <c r="C44" s="26">
        <f>C46+C47+C48+C49+C50+C51+C52+C53+C54+C56+C57+C58+C59+C60+C61+C62+C63+C67</f>
        <v>847378986.5</v>
      </c>
      <c r="D44" s="26">
        <f>D46+D47+D48+D49+D50+D51+D52+D53+D54+D56+D57+D58+D59+D60+D61+D62+D63+D67</f>
        <v>848152640.5</v>
      </c>
    </row>
    <row r="45" spans="1:4" s="1" customFormat="1" ht="18" customHeight="1" x14ac:dyDescent="0.25">
      <c r="A45" s="8"/>
      <c r="B45" s="19" t="s">
        <v>2</v>
      </c>
      <c r="C45" s="20"/>
      <c r="D45" s="20"/>
    </row>
    <row r="46" spans="1:4" s="1" customFormat="1" ht="38.25" customHeight="1" x14ac:dyDescent="0.25">
      <c r="A46" s="22" t="s">
        <v>37</v>
      </c>
      <c r="B46" s="19" t="s">
        <v>95</v>
      </c>
      <c r="C46" s="9">
        <v>650605</v>
      </c>
      <c r="D46" s="9">
        <v>822790</v>
      </c>
    </row>
    <row r="47" spans="1:4" s="1" customFormat="1" ht="33.75" customHeight="1" x14ac:dyDescent="0.25">
      <c r="A47" s="22" t="s">
        <v>36</v>
      </c>
      <c r="B47" s="19" t="s">
        <v>94</v>
      </c>
      <c r="C47" s="9">
        <v>1096</v>
      </c>
      <c r="D47" s="9">
        <v>1194</v>
      </c>
    </row>
    <row r="48" spans="1:4" s="1" customFormat="1" ht="34.5" customHeight="1" x14ac:dyDescent="0.25">
      <c r="A48" s="22" t="s">
        <v>35</v>
      </c>
      <c r="B48" s="19" t="s">
        <v>114</v>
      </c>
      <c r="C48" s="9">
        <v>37493</v>
      </c>
      <c r="D48" s="9">
        <v>37493</v>
      </c>
    </row>
    <row r="49" spans="1:4" s="1" customFormat="1" ht="21" customHeight="1" x14ac:dyDescent="0.25">
      <c r="A49" s="22" t="s">
        <v>34</v>
      </c>
      <c r="B49" s="19" t="s">
        <v>69</v>
      </c>
      <c r="C49" s="9">
        <v>1633050</v>
      </c>
      <c r="D49" s="9">
        <v>1633050</v>
      </c>
    </row>
    <row r="50" spans="1:4" s="1" customFormat="1" ht="33.75" customHeight="1" x14ac:dyDescent="0.25">
      <c r="A50" s="22" t="s">
        <v>33</v>
      </c>
      <c r="B50" s="19" t="s">
        <v>92</v>
      </c>
      <c r="C50" s="20">
        <v>1922935</v>
      </c>
      <c r="D50" s="20">
        <v>1995981</v>
      </c>
    </row>
    <row r="51" spans="1:4" s="1" customFormat="1" ht="51" customHeight="1" x14ac:dyDescent="0.25">
      <c r="A51" s="22" t="s">
        <v>32</v>
      </c>
      <c r="B51" s="19" t="s">
        <v>115</v>
      </c>
      <c r="C51" s="20">
        <v>653083</v>
      </c>
      <c r="D51" s="20">
        <v>653083</v>
      </c>
    </row>
    <row r="52" spans="1:4" s="1" customFormat="1" ht="48" customHeight="1" x14ac:dyDescent="0.25">
      <c r="A52" s="22" t="s">
        <v>31</v>
      </c>
      <c r="B52" s="19" t="s">
        <v>77</v>
      </c>
      <c r="C52" s="20">
        <v>112449</v>
      </c>
      <c r="D52" s="20">
        <v>112449</v>
      </c>
    </row>
    <row r="53" spans="1:4" s="1" customFormat="1" ht="38.25" customHeight="1" x14ac:dyDescent="0.25">
      <c r="A53" s="22" t="s">
        <v>30</v>
      </c>
      <c r="B53" s="19" t="s">
        <v>116</v>
      </c>
      <c r="C53" s="20">
        <v>388106470</v>
      </c>
      <c r="D53" s="20">
        <v>388106470</v>
      </c>
    </row>
    <row r="54" spans="1:4" s="1" customFormat="1" ht="43.5" customHeight="1" x14ac:dyDescent="0.25">
      <c r="A54" s="22" t="s">
        <v>29</v>
      </c>
      <c r="B54" s="19" t="s">
        <v>117</v>
      </c>
      <c r="C54" s="20">
        <v>150250021</v>
      </c>
      <c r="D54" s="20">
        <v>150250021</v>
      </c>
    </row>
    <row r="55" spans="1:4" s="1" customFormat="1" ht="24.75" hidden="1" customHeight="1" x14ac:dyDescent="0.25">
      <c r="A55" s="22" t="s">
        <v>28</v>
      </c>
      <c r="B55" s="19" t="s">
        <v>52</v>
      </c>
      <c r="C55" s="20"/>
      <c r="D55" s="20"/>
    </row>
    <row r="56" spans="1:4" s="1" customFormat="1" ht="35.25" customHeight="1" x14ac:dyDescent="0.25">
      <c r="A56" s="22" t="s">
        <v>28</v>
      </c>
      <c r="B56" s="19" t="s">
        <v>75</v>
      </c>
      <c r="C56" s="9">
        <v>21278604</v>
      </c>
      <c r="D56" s="9">
        <v>21391482</v>
      </c>
    </row>
    <row r="57" spans="1:4" s="1" customFormat="1" ht="32.25" customHeight="1" x14ac:dyDescent="0.25">
      <c r="A57" s="22" t="s">
        <v>27</v>
      </c>
      <c r="B57" s="23" t="s">
        <v>74</v>
      </c>
      <c r="C57" s="9">
        <v>28234991</v>
      </c>
      <c r="D57" s="9">
        <v>28234991</v>
      </c>
    </row>
    <row r="58" spans="1:4" s="1" customFormat="1" ht="21" customHeight="1" x14ac:dyDescent="0.25">
      <c r="A58" s="22" t="s">
        <v>26</v>
      </c>
      <c r="B58" s="19" t="s">
        <v>88</v>
      </c>
      <c r="C58" s="9">
        <v>28657875</v>
      </c>
      <c r="D58" s="9">
        <v>28745815</v>
      </c>
    </row>
    <row r="59" spans="1:4" s="1" customFormat="1" ht="33.75" customHeight="1" x14ac:dyDescent="0.25">
      <c r="A59" s="22" t="s">
        <v>25</v>
      </c>
      <c r="B59" s="19" t="s">
        <v>72</v>
      </c>
      <c r="C59" s="9">
        <v>19738346</v>
      </c>
      <c r="D59" s="9">
        <v>19738346</v>
      </c>
    </row>
    <row r="60" spans="1:4" s="1" customFormat="1" ht="37.5" customHeight="1" x14ac:dyDescent="0.25">
      <c r="A60" s="22" t="s">
        <v>24</v>
      </c>
      <c r="B60" s="19" t="s">
        <v>73</v>
      </c>
      <c r="C60" s="9">
        <v>166673956</v>
      </c>
      <c r="D60" s="9">
        <v>167001463</v>
      </c>
    </row>
    <row r="61" spans="1:4" s="1" customFormat="1" ht="33.75" customHeight="1" x14ac:dyDescent="0.25">
      <c r="A61" s="22" t="s">
        <v>23</v>
      </c>
      <c r="B61" s="19" t="s">
        <v>93</v>
      </c>
      <c r="C61" s="20">
        <v>31626</v>
      </c>
      <c r="D61" s="20">
        <v>31626</v>
      </c>
    </row>
    <row r="62" spans="1:4" s="1" customFormat="1" ht="33.75" customHeight="1" x14ac:dyDescent="0.25">
      <c r="A62" s="22" t="s">
        <v>22</v>
      </c>
      <c r="B62" s="24" t="s">
        <v>81</v>
      </c>
      <c r="C62" s="20">
        <v>1004007.5</v>
      </c>
      <c r="D62" s="20">
        <v>1004007.5</v>
      </c>
    </row>
    <row r="63" spans="1:4" s="1" customFormat="1" ht="128.25" customHeight="1" x14ac:dyDescent="0.25">
      <c r="A63" s="22" t="s">
        <v>21</v>
      </c>
      <c r="B63" s="19" t="s">
        <v>89</v>
      </c>
      <c r="C63" s="20">
        <v>30421529</v>
      </c>
      <c r="D63" s="20">
        <v>30421529</v>
      </c>
    </row>
    <row r="64" spans="1:4" s="1" customFormat="1" ht="37.5" hidden="1" customHeight="1" x14ac:dyDescent="0.25">
      <c r="A64" s="22" t="s">
        <v>62</v>
      </c>
      <c r="B64" s="19" t="s">
        <v>6</v>
      </c>
      <c r="C64" s="20"/>
      <c r="D64" s="20"/>
    </row>
    <row r="65" spans="1:4" s="1" customFormat="1" ht="30" hidden="1" customHeight="1" x14ac:dyDescent="0.25">
      <c r="A65" s="22" t="s">
        <v>20</v>
      </c>
      <c r="B65" s="19" t="s">
        <v>7</v>
      </c>
      <c r="C65" s="20"/>
      <c r="D65" s="20"/>
    </row>
    <row r="66" spans="1:4" s="1" customFormat="1" ht="26.25" hidden="1" customHeight="1" x14ac:dyDescent="0.25">
      <c r="A66" s="22" t="s">
        <v>19</v>
      </c>
      <c r="B66" s="19" t="s">
        <v>55</v>
      </c>
      <c r="C66" s="20"/>
      <c r="D66" s="20"/>
    </row>
    <row r="67" spans="1:4" s="1" customFormat="1" ht="38.25" customHeight="1" x14ac:dyDescent="0.25">
      <c r="A67" s="22" t="s">
        <v>62</v>
      </c>
      <c r="B67" s="19" t="s">
        <v>76</v>
      </c>
      <c r="C67" s="20">
        <v>7970850</v>
      </c>
      <c r="D67" s="20">
        <v>7970850</v>
      </c>
    </row>
    <row r="68" spans="1:4" s="1" customFormat="1" ht="36" hidden="1" customHeight="1" x14ac:dyDescent="0.25">
      <c r="A68" s="11" t="s">
        <v>63</v>
      </c>
      <c r="B68" s="12" t="s">
        <v>8</v>
      </c>
      <c r="C68" s="12"/>
      <c r="D68" s="9"/>
    </row>
    <row r="69" spans="1:4" s="1" customFormat="1" ht="36" hidden="1" customHeight="1" x14ac:dyDescent="0.25">
      <c r="A69" s="11" t="s">
        <v>64</v>
      </c>
      <c r="B69" s="12" t="s">
        <v>17</v>
      </c>
      <c r="C69" s="12"/>
      <c r="D69" s="9"/>
    </row>
    <row r="70" spans="1:4" s="1" customFormat="1" ht="36" hidden="1" customHeight="1" x14ac:dyDescent="0.25">
      <c r="A70" s="11" t="s">
        <v>65</v>
      </c>
      <c r="B70" s="12" t="s">
        <v>18</v>
      </c>
      <c r="C70" s="12"/>
      <c r="D70" s="9"/>
    </row>
    <row r="71" spans="1:4" s="1" customFormat="1" ht="22.5" hidden="1" customHeight="1" x14ac:dyDescent="0.25">
      <c r="A71" s="11" t="s">
        <v>66</v>
      </c>
      <c r="B71" s="12" t="s">
        <v>50</v>
      </c>
      <c r="C71" s="12"/>
      <c r="D71" s="9"/>
    </row>
    <row r="72" spans="1:4" s="13" customFormat="1" ht="21" customHeight="1" x14ac:dyDescent="0.2">
      <c r="A72" s="10" t="s">
        <v>46</v>
      </c>
      <c r="B72" s="7" t="s">
        <v>9</v>
      </c>
      <c r="C72" s="29">
        <f>C74+C75</f>
        <v>40459292</v>
      </c>
      <c r="D72" s="29">
        <f>D74+D75</f>
        <v>40522143</v>
      </c>
    </row>
    <row r="73" spans="1:4" s="13" customFormat="1" ht="18" customHeight="1" x14ac:dyDescent="0.2">
      <c r="A73" s="10"/>
      <c r="B73" s="12" t="s">
        <v>2</v>
      </c>
      <c r="C73" s="12"/>
      <c r="D73" s="5"/>
    </row>
    <row r="74" spans="1:4" s="13" customFormat="1" ht="35.25" customHeight="1" x14ac:dyDescent="0.2">
      <c r="A74" s="11" t="s">
        <v>47</v>
      </c>
      <c r="B74" s="12" t="s">
        <v>119</v>
      </c>
      <c r="C74" s="27">
        <v>34060320</v>
      </c>
      <c r="D74" s="27">
        <v>34060320</v>
      </c>
    </row>
    <row r="75" spans="1:4" s="13" customFormat="1" ht="36.75" customHeight="1" x14ac:dyDescent="0.2">
      <c r="A75" s="11" t="s">
        <v>54</v>
      </c>
      <c r="B75" s="12" t="s">
        <v>120</v>
      </c>
      <c r="C75" s="27">
        <v>6398972</v>
      </c>
      <c r="D75" s="28">
        <v>6461823</v>
      </c>
    </row>
    <row r="76" spans="1:4" s="2" customFormat="1" ht="15.75" x14ac:dyDescent="0.25"/>
    <row r="77" spans="1:4" s="2" customFormat="1" ht="15.75" x14ac:dyDescent="0.25"/>
    <row r="78" spans="1:4" s="2" customFormat="1" ht="15.75" x14ac:dyDescent="0.25"/>
    <row r="79" spans="1:4" s="2" customFormat="1" ht="15.75" x14ac:dyDescent="0.25"/>
    <row r="80" spans="1:4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pans="1:4" s="2" customFormat="1" ht="15.75" x14ac:dyDescent="0.25"/>
    <row r="194" spans="1:4" s="2" customFormat="1" ht="15.75" x14ac:dyDescent="0.25"/>
    <row r="195" spans="1:4" s="2" customFormat="1" ht="15.75" x14ac:dyDescent="0.25"/>
    <row r="196" spans="1:4" s="2" customFormat="1" ht="15.75" x14ac:dyDescent="0.25"/>
    <row r="197" spans="1:4" s="2" customFormat="1" ht="15.75" x14ac:dyDescent="0.25"/>
    <row r="198" spans="1:4" s="2" customFormat="1" ht="15.75" x14ac:dyDescent="0.25"/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</sheetData>
  <mergeCells count="7">
    <mergeCell ref="A7:D7"/>
    <mergeCell ref="B6:D6"/>
    <mergeCell ref="B1:D1"/>
    <mergeCell ref="B2:D2"/>
    <mergeCell ref="B3:D3"/>
    <mergeCell ref="B4:D4"/>
    <mergeCell ref="B5:D5"/>
  </mergeCells>
  <printOptions horizontalCentered="1"/>
  <pageMargins left="0" right="0" top="0.9448818897637796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2026-01-26T09:05:46Z</cp:lastPrinted>
  <dcterms:created xsi:type="dcterms:W3CDTF">2015-02-11T06:36:02Z</dcterms:created>
  <dcterms:modified xsi:type="dcterms:W3CDTF">2026-01-26T09:05:51Z</dcterms:modified>
</cp:coreProperties>
</file>