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муниципального района на 2024-2026 годы\"/>
    </mc:Choice>
  </mc:AlternateContent>
  <bookViews>
    <workbookView xWindow="0" yWindow="0" windowWidth="25440" windowHeight="12435"/>
  </bookViews>
  <sheets>
    <sheet name="2025-2026" sheetId="1" r:id="rId1"/>
  </sheets>
  <definedNames>
    <definedName name="_xlnm.Print_Area" localSheetId="0">'2025-2026'!$A$1:$D$34</definedName>
  </definedNames>
  <calcPr calcId="152511"/>
</workbook>
</file>

<file path=xl/calcChain.xml><?xml version="1.0" encoding="utf-8"?>
<calcChain xmlns="http://schemas.openxmlformats.org/spreadsheetml/2006/main">
  <c r="C26" i="1" l="1"/>
  <c r="C21" i="1"/>
  <c r="C18" i="1"/>
  <c r="C13" i="1"/>
  <c r="C11" i="1"/>
  <c r="C8" i="1"/>
  <c r="C7" i="1" l="1"/>
  <c r="C6" i="1" s="1"/>
  <c r="C5" i="1" s="1"/>
  <c r="D13" i="1"/>
  <c r="D11" i="1" l="1"/>
  <c r="D8" i="1" l="1"/>
  <c r="D18" i="1"/>
  <c r="D26" i="1"/>
  <c r="D21" i="1"/>
  <c r="D7" i="1" l="1"/>
  <c r="D6" i="1" s="1"/>
  <c r="D5" i="1" s="1"/>
</calcChain>
</file>

<file path=xl/sharedStrings.xml><?xml version="1.0" encoding="utf-8"?>
<sst xmlns="http://schemas.openxmlformats.org/spreadsheetml/2006/main" count="64" uniqueCount="64">
  <si>
    <t>Наименование источника доходов</t>
  </si>
  <si>
    <t>ДОХОДЫ ВСЕГО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</si>
  <si>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</si>
  <si>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</si>
  <si>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</si>
  <si>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</si>
  <si>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</si>
  <si>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</si>
  <si>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</si>
  <si>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</si>
  <si>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</si>
  <si>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</si>
  <si>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</si>
  <si>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Налоги, сборы и регулярные платежи за пользование природными  ресурсами всего, в том числе</t>
  </si>
  <si>
    <t>Налог на прибыль организаций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</si>
  <si>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</si>
  <si>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</si>
  <si>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</si>
  <si>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 на имущество организаций</t>
  </si>
  <si>
    <t>Транспортный налог</t>
  </si>
  <si>
    <t>Налог на добычу полезных ископаемых</t>
  </si>
  <si>
    <t>Сборы за пользование объектами животного мира и водных биологических ресурсов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</si>
  <si>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</si>
  <si>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</si>
  <si>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</si>
  <si>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</si>
  <si>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000 1 01 01000 00 0000 110</t>
  </si>
  <si>
    <t>000 1 01 02000 00 0000 110</t>
  </si>
  <si>
    <t>000 1 03 00000 00 0000 000</t>
  </si>
  <si>
    <t>000 1 03 02000 00 0000 110</t>
  </si>
  <si>
    <t>000 1 06 00000 00 0000 000</t>
  </si>
  <si>
    <t>000 1 06 02000 00 0000 110</t>
  </si>
  <si>
    <t>000 1 06 04000 00 1000 110</t>
  </si>
  <si>
    <t>000 1 07 00000 00 0000 000</t>
  </si>
  <si>
    <t>000 1 07 01000 00 0000 110</t>
  </si>
  <si>
    <t>000 1 07 04000 00 0000 110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</si>
  <si>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</si>
  <si>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</si>
  <si>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</si>
  <si>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</si>
  <si>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</si>
  <si>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</si>
  <si>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</si>
  <si>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</si>
  <si>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</si>
  <si>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</si>
  <si>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</si>
  <si>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 системы налогообложения</t>
  </si>
  <si>
    <t>000 1 05 00000 00 0000 110</t>
  </si>
  <si>
    <t>000 1 05 01000 00 0000 110</t>
  </si>
  <si>
    <t>000 1 05 02000 02 0000 110</t>
  </si>
  <si>
    <t>000 1 05 03000 01 0000 110</t>
  </si>
  <si>
    <t>000 1 05 04000 02 0000 110</t>
  </si>
  <si>
    <t>(в рублях)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</si>
  <si>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</si>
  <si>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</si>
  <si>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прибыль, доходы, в том числе</t>
  </si>
  <si>
    <t>Налоги на товары (работы, услуги), реализуемые на территории Российской Федерации, в том числе</t>
  </si>
  <si>
    <t>Налоги на совокупный доход, в том числе</t>
  </si>
  <si>
    <t>Налоги на имущество, в том числе</t>
  </si>
  <si>
    <t xml:space="preserve"> 2025 год</t>
  </si>
  <si>
    <t xml:space="preserve"> Поступления доходов бюджета муниципального района "Город Людиново и Людиновский район" по кодам классификации доходов бюджетов бюджетной системы Российской Федерации на плановый период 2025 и 2026 годов</t>
  </si>
  <si>
    <t xml:space="preserve"> 2026 год</t>
  </si>
  <si>
    <t xml:space="preserve">Приложение № 3                                                                                                                                                                к решению Людиновского Районного Собрания "О бюджете муниципального района "Город Людиново и Людиновский район" на 2024 год и на плановый период 2025 и 2026 годов"                                                                                                                                                                              от 25.12.2023 № 215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</si>
</sst>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" fontId="5" fillId="0" borderId="0"/>
  </cellStyleXfs>
  <cellXfs count="28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49" fontId="9" fillId="0" borderId="1" xfId="2" applyNumberFormat="1" applyFont="1" applyFill="1" applyBorder="1" applyAlignment="1">
      <alignment vertical="center" wrapText="1"/>
    </xf>
    <xf numFmtId="49" fontId="10" fillId="2" borderId="1" xfId="2" applyNumberFormat="1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164" fontId="11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3">
    <cellStyle name="Обычный" xfId="0" builtinId="0"/>
    <cellStyle name="ТЕКСТ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2" sqref="A2:D2"/>
    </sheetView>
  </sheetViews>
  <sheetFormatPr defaultRowHeight="15" x14ac:dyDescent="0.25"/>
  <cols>
    <col min="1" max="1" width="56.140625" customWidth="1"/>
    <col min="2" max="2" width="27.5703125" customWidth="1"/>
    <col min="3" max="3" width="19" customWidth="1"/>
    <col min="4" max="4" width="19.28515625" customWidth="1"/>
    <col min="5" max="5" width="0.7109375" customWidth="1"/>
    <col min="6" max="6" width="5.5703125" customWidth="1"/>
    <col min="7" max="7" width="2.140625" customWidth="1"/>
  </cols>
  <sheetData>
    <row r="1" spans="1:7" s="4" customFormat="1" ht="98.25" customHeight="1" x14ac:dyDescent="0.25">
      <c r="A1" s="3"/>
      <c r="B1" s="27" t="s">
        <v>63</v>
      </c>
      <c r="C1" s="27"/>
      <c r="D1" s="27"/>
      <c r="E1" s="24"/>
      <c r="F1" s="24"/>
      <c r="G1" s="24"/>
    </row>
    <row r="2" spans="1:7" ht="46.5" customHeight="1" x14ac:dyDescent="0.25">
      <c r="A2" s="26" t="s">
        <v>61</v>
      </c>
      <c r="B2" s="26"/>
      <c r="C2" s="26"/>
      <c r="D2" s="26"/>
      <c r="E2" s="7"/>
      <c r="F2" s="7"/>
      <c r="G2" s="7"/>
    </row>
    <row r="3" spans="1:7" ht="21" customHeight="1" x14ac:dyDescent="0.25">
      <c r="A3" s="7"/>
      <c r="B3" s="7"/>
      <c r="C3" s="7"/>
      <c r="D3" s="8" t="s">
        <v>53</v>
      </c>
      <c r="E3" s="7"/>
      <c r="F3" s="7"/>
      <c r="G3" s="7"/>
    </row>
    <row r="4" spans="1:7" ht="54" customHeight="1" x14ac:dyDescent="0.25">
      <c r="A4" s="9" t="s">
        <v>0</v>
      </c>
      <c r="B4" s="9" t="s">
        <v>23</v>
      </c>
      <c r="C4" s="9" t="s">
        <v>60</v>
      </c>
      <c r="D4" s="9" t="s">
        <v>62</v>
      </c>
      <c r="E4" s="10"/>
      <c r="F4" s="7"/>
      <c r="G4" s="7"/>
    </row>
    <row r="5" spans="1:7" s="5" customFormat="1" ht="23.25" customHeight="1" x14ac:dyDescent="0.25">
      <c r="A5" s="11" t="s">
        <v>1</v>
      </c>
      <c r="B5" s="12"/>
      <c r="C5" s="13">
        <f>C6+C34</f>
        <v>1444740952.3299999</v>
      </c>
      <c r="D5" s="13">
        <f>D6+D34</f>
        <v>1423449721.73</v>
      </c>
      <c r="E5" s="10"/>
      <c r="F5" s="14"/>
      <c r="G5" s="14"/>
    </row>
    <row r="6" spans="1:7" s="5" customFormat="1" ht="22.15" customHeight="1" x14ac:dyDescent="0.25">
      <c r="A6" s="15" t="s">
        <v>17</v>
      </c>
      <c r="B6" s="16" t="s">
        <v>24</v>
      </c>
      <c r="C6" s="13">
        <f>C7+C26</f>
        <v>585858343.63999999</v>
      </c>
      <c r="D6" s="13">
        <f>D7+D26</f>
        <v>606635952.33999991</v>
      </c>
      <c r="E6" s="10"/>
      <c r="F6" s="14"/>
      <c r="G6" s="14"/>
    </row>
    <row r="7" spans="1:7" s="5" customFormat="1" ht="22.9" customHeight="1" x14ac:dyDescent="0.25">
      <c r="A7" s="15" t="s">
        <v>16</v>
      </c>
      <c r="B7" s="17"/>
      <c r="C7" s="18">
        <f>C8+C11+C18+C21+C24+C25+C13</f>
        <v>552267305.63999999</v>
      </c>
      <c r="D7" s="18">
        <f>D8+D11+D18+D21+D24+D25+D13</f>
        <v>571996716.33999991</v>
      </c>
      <c r="E7" s="10"/>
      <c r="F7" s="14"/>
      <c r="G7" s="14"/>
    </row>
    <row r="8" spans="1:7" s="5" customFormat="1" ht="19.149999999999999" customHeight="1" x14ac:dyDescent="0.25">
      <c r="A8" s="15" t="s">
        <v>56</v>
      </c>
      <c r="B8" s="16" t="s">
        <v>25</v>
      </c>
      <c r="C8" s="18">
        <f>C9+C10</f>
        <v>439725691</v>
      </c>
      <c r="D8" s="18">
        <f>D9+D10</f>
        <v>458785165</v>
      </c>
      <c r="E8" s="10"/>
      <c r="F8" s="14"/>
      <c r="G8" s="14"/>
    </row>
    <row r="9" spans="1:7" s="5" customFormat="1" ht="20.45" customHeight="1" x14ac:dyDescent="0.25">
      <c r="A9" s="19" t="s">
        <v>14</v>
      </c>
      <c r="B9" s="17" t="s">
        <v>26</v>
      </c>
      <c r="C9" s="20">
        <v>1116505</v>
      </c>
      <c r="D9" s="20">
        <v>0</v>
      </c>
      <c r="E9" s="10"/>
      <c r="F9" s="14"/>
      <c r="G9" s="14"/>
    </row>
    <row r="10" spans="1:7" s="5" customFormat="1" ht="21" customHeight="1" x14ac:dyDescent="0.25">
      <c r="A10" s="19" t="s">
        <v>12</v>
      </c>
      <c r="B10" s="17" t="s">
        <v>27</v>
      </c>
      <c r="C10" s="21">
        <v>438609186</v>
      </c>
      <c r="D10" s="21">
        <v>458785165</v>
      </c>
      <c r="E10" s="10"/>
      <c r="F10" s="14"/>
      <c r="G10" s="14"/>
    </row>
    <row r="11" spans="1:7" s="5" customFormat="1" ht="36" customHeight="1" x14ac:dyDescent="0.25">
      <c r="A11" s="15" t="s">
        <v>57</v>
      </c>
      <c r="B11" s="16" t="s">
        <v>28</v>
      </c>
      <c r="C11" s="13">
        <f>C12</f>
        <v>17518429.640000001</v>
      </c>
      <c r="D11" s="13">
        <f>D12</f>
        <v>17895374.34</v>
      </c>
      <c r="E11" s="10"/>
      <c r="F11" s="14"/>
      <c r="G11" s="14"/>
    </row>
    <row r="12" spans="1:7" s="6" customFormat="1" ht="38.25" customHeight="1" x14ac:dyDescent="0.25">
      <c r="A12" s="19" t="s">
        <v>22</v>
      </c>
      <c r="B12" s="17" t="s">
        <v>29</v>
      </c>
      <c r="C12" s="21">
        <v>17518429.640000001</v>
      </c>
      <c r="D12" s="21">
        <v>17895374.34</v>
      </c>
      <c r="E12" s="10"/>
      <c r="F12" s="14"/>
      <c r="G12" s="14"/>
    </row>
    <row r="13" spans="1:7" s="6" customFormat="1" ht="19.5" customHeight="1" x14ac:dyDescent="0.25">
      <c r="A13" s="22" t="s">
        <v>58</v>
      </c>
      <c r="B13" s="16" t="s">
        <v>48</v>
      </c>
      <c r="C13" s="13">
        <f>C14+C15+C16+C17</f>
        <v>81230652</v>
      </c>
      <c r="D13" s="13">
        <f>D14+D15+D16+D17</f>
        <v>81407651</v>
      </c>
      <c r="E13" s="10"/>
      <c r="F13" s="14"/>
      <c r="G13" s="14"/>
    </row>
    <row r="14" spans="1:7" s="6" customFormat="1" ht="33" customHeight="1" x14ac:dyDescent="0.25">
      <c r="A14" s="23" t="s">
        <v>46</v>
      </c>
      <c r="B14" s="17" t="s">
        <v>49</v>
      </c>
      <c r="C14" s="25">
        <v>72348945</v>
      </c>
      <c r="D14" s="25">
        <v>72348945</v>
      </c>
      <c r="E14" s="10"/>
      <c r="F14" s="14"/>
      <c r="G14" s="14"/>
    </row>
    <row r="15" spans="1:7" s="6" customFormat="1" ht="39.75" hidden="1" customHeight="1" x14ac:dyDescent="0.25">
      <c r="A15" s="23" t="s">
        <v>54</v>
      </c>
      <c r="B15" s="17" t="s">
        <v>50</v>
      </c>
      <c r="C15" s="21"/>
      <c r="D15" s="21"/>
      <c r="E15" s="10"/>
      <c r="F15" s="14"/>
      <c r="G15" s="14"/>
    </row>
    <row r="16" spans="1:7" s="6" customFormat="1" ht="21.75" customHeight="1" x14ac:dyDescent="0.25">
      <c r="A16" s="23" t="s">
        <v>55</v>
      </c>
      <c r="B16" s="17" t="s">
        <v>51</v>
      </c>
      <c r="C16" s="25">
        <v>41768</v>
      </c>
      <c r="D16" s="25">
        <v>41768</v>
      </c>
      <c r="E16" s="10"/>
      <c r="F16" s="14"/>
      <c r="G16" s="14"/>
    </row>
    <row r="17" spans="1:7" s="6" customFormat="1" ht="32.25" customHeight="1" x14ac:dyDescent="0.25">
      <c r="A17" s="23" t="s">
        <v>47</v>
      </c>
      <c r="B17" s="17" t="s">
        <v>52</v>
      </c>
      <c r="C17" s="21">
        <v>8839939</v>
      </c>
      <c r="D17" s="21">
        <v>9016938</v>
      </c>
      <c r="E17" s="10"/>
      <c r="F17" s="14"/>
      <c r="G17" s="14"/>
    </row>
    <row r="18" spans="1:7" s="5" customFormat="1" ht="21" customHeight="1" x14ac:dyDescent="0.25">
      <c r="A18" s="15" t="s">
        <v>59</v>
      </c>
      <c r="B18" s="16" t="s">
        <v>30</v>
      </c>
      <c r="C18" s="18">
        <f>C19+C20</f>
        <v>7792533</v>
      </c>
      <c r="D18" s="18">
        <f>D19+D20</f>
        <v>7908526</v>
      </c>
      <c r="E18" s="10"/>
      <c r="F18" s="14"/>
      <c r="G18" s="14"/>
    </row>
    <row r="19" spans="1:7" s="5" customFormat="1" ht="21" customHeight="1" x14ac:dyDescent="0.25">
      <c r="A19" s="19" t="s">
        <v>18</v>
      </c>
      <c r="B19" s="17" t="s">
        <v>31</v>
      </c>
      <c r="C19" s="20">
        <v>7792533</v>
      </c>
      <c r="D19" s="20">
        <v>7908526</v>
      </c>
      <c r="E19" s="10"/>
      <c r="F19" s="14"/>
      <c r="G19" s="14"/>
    </row>
    <row r="20" spans="1:7" s="5" customFormat="1" ht="19.899999999999999" hidden="1" customHeight="1" x14ac:dyDescent="0.25">
      <c r="A20" s="19" t="s">
        <v>19</v>
      </c>
      <c r="B20" s="17" t="s">
        <v>32</v>
      </c>
      <c r="C20" s="20"/>
      <c r="D20" s="20"/>
      <c r="E20" s="10"/>
      <c r="F20" s="14"/>
      <c r="G20" s="14"/>
    </row>
    <row r="21" spans="1:7" s="5" customFormat="1" ht="40.9" hidden="1" customHeight="1" x14ac:dyDescent="0.25">
      <c r="A21" s="15" t="s">
        <v>13</v>
      </c>
      <c r="B21" s="16" t="s">
        <v>33</v>
      </c>
      <c r="C21" s="18">
        <f>C22+C23</f>
        <v>0</v>
      </c>
      <c r="D21" s="18">
        <f>D22+D23</f>
        <v>0</v>
      </c>
      <c r="E21" s="10"/>
      <c r="F21" s="14"/>
      <c r="G21" s="14"/>
    </row>
    <row r="22" spans="1:7" s="5" customFormat="1" ht="19.149999999999999" hidden="1" customHeight="1" x14ac:dyDescent="0.25">
      <c r="A22" s="19" t="s">
        <v>20</v>
      </c>
      <c r="B22" s="17" t="s">
        <v>34</v>
      </c>
      <c r="C22" s="20"/>
      <c r="D22" s="20"/>
      <c r="E22" s="10"/>
      <c r="F22" s="14"/>
      <c r="G22" s="14"/>
    </row>
    <row r="23" spans="1:7" s="5" customFormat="1" ht="38.450000000000003" hidden="1" customHeight="1" x14ac:dyDescent="0.25">
      <c r="A23" s="19" t="s">
        <v>21</v>
      </c>
      <c r="B23" s="17" t="s">
        <v>35</v>
      </c>
      <c r="C23" s="20"/>
      <c r="D23" s="20"/>
      <c r="E23" s="10"/>
      <c r="F23" s="14"/>
      <c r="G23" s="14"/>
    </row>
    <row r="24" spans="1:7" s="5" customFormat="1" ht="23.25" customHeight="1" x14ac:dyDescent="0.25">
      <c r="A24" s="15" t="s">
        <v>2</v>
      </c>
      <c r="B24" s="16" t="s">
        <v>36</v>
      </c>
      <c r="C24" s="18">
        <v>6000000</v>
      </c>
      <c r="D24" s="18">
        <v>6000000</v>
      </c>
      <c r="E24" s="10"/>
      <c r="F24" s="14"/>
      <c r="G24" s="14"/>
    </row>
    <row r="25" spans="1:7" s="5" customFormat="1" ht="31.5" hidden="1" x14ac:dyDescent="0.25">
      <c r="A25" s="15" t="s">
        <v>3</v>
      </c>
      <c r="B25" s="16" t="s">
        <v>37</v>
      </c>
      <c r="C25" s="18"/>
      <c r="D25" s="18"/>
      <c r="E25" s="10"/>
      <c r="F25" s="14"/>
      <c r="G25" s="14"/>
    </row>
    <row r="26" spans="1:7" s="5" customFormat="1" ht="20.45" customHeight="1" x14ac:dyDescent="0.25">
      <c r="A26" s="15" t="s">
        <v>15</v>
      </c>
      <c r="B26" s="17"/>
      <c r="C26" s="18">
        <f>C27+C28+C29+C30+C31+C32+C33</f>
        <v>33591038</v>
      </c>
      <c r="D26" s="18">
        <f>D27+D28+D29+D30+D31+D32+D33</f>
        <v>34639236</v>
      </c>
      <c r="E26" s="10"/>
      <c r="F26" s="14"/>
      <c r="G26" s="14"/>
    </row>
    <row r="27" spans="1:7" s="5" customFormat="1" ht="38.25" customHeight="1" x14ac:dyDescent="0.25">
      <c r="A27" s="19" t="s">
        <v>4</v>
      </c>
      <c r="B27" s="17" t="s">
        <v>38</v>
      </c>
      <c r="C27" s="20">
        <v>5946100</v>
      </c>
      <c r="D27" s="20">
        <v>6256200</v>
      </c>
      <c r="E27" s="10"/>
      <c r="F27" s="14"/>
      <c r="G27" s="14"/>
    </row>
    <row r="28" spans="1:7" s="5" customFormat="1" ht="24.75" customHeight="1" x14ac:dyDescent="0.25">
      <c r="A28" s="19" t="s">
        <v>5</v>
      </c>
      <c r="B28" s="17" t="s">
        <v>39</v>
      </c>
      <c r="C28" s="20">
        <v>1276798</v>
      </c>
      <c r="D28" s="20">
        <v>1289796</v>
      </c>
      <c r="E28" s="10"/>
      <c r="F28" s="14"/>
      <c r="G28" s="14"/>
    </row>
    <row r="29" spans="1:7" s="5" customFormat="1" ht="41.25" customHeight="1" x14ac:dyDescent="0.25">
      <c r="A29" s="19" t="s">
        <v>6</v>
      </c>
      <c r="B29" s="17" t="s">
        <v>40</v>
      </c>
      <c r="C29" s="20">
        <v>23518140</v>
      </c>
      <c r="D29" s="20">
        <v>24143240</v>
      </c>
      <c r="E29" s="10"/>
      <c r="F29" s="14"/>
      <c r="G29" s="14"/>
    </row>
    <row r="30" spans="1:7" s="5" customFormat="1" ht="33.75" customHeight="1" x14ac:dyDescent="0.25">
      <c r="A30" s="19" t="s">
        <v>7</v>
      </c>
      <c r="B30" s="17" t="s">
        <v>41</v>
      </c>
      <c r="C30" s="20">
        <v>1350000</v>
      </c>
      <c r="D30" s="20">
        <v>1450000</v>
      </c>
      <c r="E30" s="10"/>
      <c r="F30" s="14"/>
      <c r="G30" s="14"/>
    </row>
    <row r="31" spans="1:7" s="5" customFormat="1" ht="21.6" hidden="1" customHeight="1" x14ac:dyDescent="0.25">
      <c r="A31" s="19" t="s">
        <v>8</v>
      </c>
      <c r="B31" s="17" t="s">
        <v>42</v>
      </c>
      <c r="C31" s="20"/>
      <c r="D31" s="20"/>
      <c r="E31" s="10"/>
      <c r="F31" s="14"/>
      <c r="G31" s="14"/>
    </row>
    <row r="32" spans="1:7" s="5" customFormat="1" ht="22.9" customHeight="1" x14ac:dyDescent="0.25">
      <c r="A32" s="19" t="s">
        <v>9</v>
      </c>
      <c r="B32" s="17" t="s">
        <v>43</v>
      </c>
      <c r="C32" s="20">
        <v>1500000</v>
      </c>
      <c r="D32" s="20">
        <v>1500000</v>
      </c>
      <c r="E32" s="10"/>
      <c r="F32" s="14"/>
      <c r="G32" s="14"/>
    </row>
    <row r="33" spans="1:7" s="5" customFormat="1" ht="21.6" hidden="1" customHeight="1" x14ac:dyDescent="0.25">
      <c r="A33" s="19" t="s">
        <v>10</v>
      </c>
      <c r="B33" s="17" t="s">
        <v>44</v>
      </c>
      <c r="C33" s="20"/>
      <c r="D33" s="20"/>
      <c r="E33" s="10"/>
      <c r="F33" s="14"/>
      <c r="G33" s="14"/>
    </row>
    <row r="34" spans="1:7" s="5" customFormat="1" ht="30.6" customHeight="1" x14ac:dyDescent="0.25">
      <c r="A34" s="15" t="s">
        <v>11</v>
      </c>
      <c r="B34" s="16" t="s">
        <v>45</v>
      </c>
      <c r="C34" s="18">
        <v>858882608.69000006</v>
      </c>
      <c r="D34" s="18">
        <v>816813769.38999999</v>
      </c>
      <c r="E34" s="10"/>
      <c r="F34" s="14"/>
      <c r="G34" s="14"/>
    </row>
    <row r="35" spans="1:7" ht="16.5" x14ac:dyDescent="0.25">
      <c r="A35" s="1"/>
      <c r="B35" s="1"/>
      <c r="C35" s="1"/>
      <c r="D35" s="2"/>
    </row>
  </sheetData>
  <mergeCells count="2">
    <mergeCell ref="A2:D2"/>
    <mergeCell ref="B1:D1"/>
  </mergeCells>
  <pageMargins left="0.82677165354330717" right="0.23622047244094491" top="0.74803149606299213" bottom="0.35433070866141736" header="0.51181102362204722" footer="0.31496062992125984"/>
  <pageSetup paperSize="9" scale="75" firstPageNumber="4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2025-2026</vt:lpstr>
      <vt:lpstr>'2025-2026'!Область_печати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2024-01-23T07:29:55Z</cp:lastPrinted>
  <dcterms:created xsi:type="dcterms:W3CDTF">2017-10-23T09:06:05Z</dcterms:created>
  <dcterms:modified xsi:type="dcterms:W3CDTF">2024-01-23T07:30:00Z</dcterms:modified>
</cp:coreProperties>
</file>